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CONTROL INTRENO\4. DAGUAS 2026\2. SEGUIMIENTOS 2026\MAPA DE RIESGO\"/>
    </mc:Choice>
  </mc:AlternateContent>
  <xr:revisionPtr revIDLastSave="0" documentId="13_ncr:1_{56A74463-7F0E-4DA2-9721-DB1FECF44D1A}" xr6:coauthVersionLast="47" xr6:coauthVersionMax="47" xr10:uidLastSave="{00000000-0000-0000-0000-000000000000}"/>
  <bookViews>
    <workbookView xWindow="-108" yWindow="-108" windowWidth="23256" windowHeight="12456" xr2:uid="{3C1AEDEC-7B14-452C-A15C-7E53E05D8056}"/>
  </bookViews>
  <sheets>
    <sheet name="MAPA DE RIESGO DE CORRUPCION 26" sheetId="8" r:id="rId1"/>
    <sheet name="Hoja1" sheetId="7" r:id="rId2"/>
  </sheets>
  <definedNames>
    <definedName name="_xlnm.Print_Area" localSheetId="0">'MAPA DE RIESGO DE CORRUPCION 26'!$A$1:$X$56</definedName>
    <definedName name="page10" localSheetId="1">Hoja1!#REF!</definedName>
    <definedName name="page11" localSheetId="1">Hoja1!#REF!</definedName>
    <definedName name="page4" localSheetId="1">Hoja1!#REF!</definedName>
    <definedName name="page5" localSheetId="1">Hoja1!#REF!</definedName>
    <definedName name="page6" localSheetId="1">Hoja1!#REF!</definedName>
    <definedName name="page7" localSheetId="1">Hoja1!#REF!</definedName>
    <definedName name="page8" localSheetId="1">Hoja1!#REF!</definedName>
    <definedName name="page9" localSheetId="1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8" l="1"/>
  <c r="J46" i="8" s="1"/>
  <c r="I45" i="8"/>
  <c r="J45" i="8" s="1"/>
  <c r="J32" i="8"/>
  <c r="J31" i="8"/>
  <c r="I30" i="8"/>
  <c r="J30" i="8" s="1"/>
  <c r="P8" i="8"/>
  <c r="Q8" i="8" s="1"/>
  <c r="O7" i="8"/>
  <c r="J8" i="8"/>
  <c r="O51" i="8"/>
  <c r="P51" i="8" s="1"/>
  <c r="O50" i="8"/>
  <c r="P50" i="8" s="1"/>
  <c r="O47" i="8"/>
  <c r="P47" i="8" s="1"/>
  <c r="P45" i="8"/>
  <c r="Q45" i="8" s="1"/>
  <c r="O44" i="8"/>
  <c r="P44" i="8" s="1"/>
  <c r="Q44" i="8" s="1"/>
  <c r="O43" i="8"/>
  <c r="P43" i="8" s="1"/>
  <c r="Q43" i="8" s="1"/>
  <c r="O42" i="8"/>
  <c r="P42" i="8" s="1"/>
  <c r="O41" i="8"/>
  <c r="P41" i="8" s="1"/>
  <c r="P39" i="8"/>
  <c r="Q39" i="8" s="1"/>
  <c r="P38" i="8"/>
  <c r="Q38" i="8" s="1"/>
  <c r="P37" i="8"/>
  <c r="Q37" i="8" s="1"/>
  <c r="O36" i="8"/>
  <c r="P36" i="8" s="1"/>
  <c r="P35" i="8"/>
  <c r="Q35" i="8" s="1"/>
  <c r="P34" i="8"/>
  <c r="Q34" i="8" s="1"/>
  <c r="P33" i="8"/>
  <c r="Q33" i="8" s="1"/>
  <c r="P31" i="8"/>
  <c r="Q31" i="8" s="1"/>
  <c r="P30" i="8"/>
  <c r="Q30" i="8" s="1"/>
  <c r="P10" i="8"/>
  <c r="Q10" i="8" s="1"/>
  <c r="P9" i="8"/>
  <c r="Q9" i="8" s="1"/>
  <c r="P46" i="8"/>
  <c r="Q46" i="8" s="1"/>
  <c r="P40" i="8"/>
  <c r="Q40" i="8" s="1"/>
  <c r="P32" i="8"/>
  <c r="Q32" i="8" s="1"/>
  <c r="P7" i="8"/>
  <c r="O11" i="8"/>
  <c r="P11" i="8" s="1"/>
  <c r="J10" i="8"/>
  <c r="I9" i="8"/>
  <c r="J9" i="8" s="1"/>
  <c r="I7" i="8"/>
  <c r="J7" i="8" s="1"/>
  <c r="I50" i="8"/>
  <c r="I51" i="8"/>
  <c r="P49" i="8"/>
  <c r="I49" i="8"/>
  <c r="P48" i="8"/>
  <c r="I48" i="8"/>
  <c r="I47" i="8"/>
  <c r="I44" i="8"/>
  <c r="J44" i="8" s="1"/>
  <c r="I43" i="8"/>
  <c r="J43" i="8" s="1"/>
  <c r="P25" i="8"/>
  <c r="Q25" i="8" s="1"/>
  <c r="I25" i="8"/>
  <c r="J25" i="8" s="1"/>
  <c r="I11" i="8"/>
  <c r="P22" i="8"/>
  <c r="Q22" i="8" s="1"/>
  <c r="I22" i="8"/>
  <c r="J22" i="8" s="1"/>
  <c r="P16" i="8"/>
  <c r="Q16" i="8" s="1"/>
  <c r="I16" i="8"/>
  <c r="J16" i="8" s="1"/>
  <c r="P29" i="8"/>
  <c r="P28" i="8"/>
  <c r="P27" i="8"/>
  <c r="P26" i="8"/>
  <c r="P24" i="8"/>
  <c r="P23" i="8"/>
  <c r="P21" i="8"/>
  <c r="P20" i="8"/>
  <c r="P19" i="8"/>
  <c r="P18" i="8"/>
  <c r="O14" i="8"/>
  <c r="O13" i="8"/>
  <c r="P13" i="8" s="1"/>
  <c r="O12" i="8"/>
  <c r="P12" i="8" s="1"/>
  <c r="I12" i="8"/>
  <c r="J12" i="8" s="1"/>
  <c r="I14" i="8"/>
  <c r="J14" i="8" s="1"/>
  <c r="I13" i="8"/>
  <c r="J13" i="8" s="1"/>
  <c r="I18" i="8"/>
  <c r="J18" i="8" s="1"/>
  <c r="I19" i="8"/>
  <c r="J19" i="8" s="1"/>
  <c r="I20" i="8"/>
  <c r="J20" i="8" s="1"/>
  <c r="I21" i="8"/>
  <c r="J21" i="8" s="1"/>
  <c r="I23" i="8"/>
  <c r="J23" i="8" s="1"/>
  <c r="I24" i="8"/>
  <c r="J24" i="8" s="1"/>
  <c r="I26" i="8"/>
  <c r="J26" i="8" s="1"/>
  <c r="I27" i="8"/>
  <c r="J27" i="8" s="1"/>
  <c r="I28" i="8"/>
  <c r="J28" i="8" s="1"/>
  <c r="I29" i="8"/>
  <c r="J29" i="8" s="1"/>
  <c r="I36" i="8"/>
  <c r="J36" i="8" s="1"/>
  <c r="I41" i="8"/>
  <c r="J41" i="8" s="1"/>
  <c r="I42" i="8"/>
  <c r="J42" i="8" s="1"/>
  <c r="Q7" i="8" l="1"/>
  <c r="Q42" i="8"/>
  <c r="Q41" i="8"/>
  <c r="Q36" i="8"/>
  <c r="Q29" i="8"/>
  <c r="Q28" i="8"/>
  <c r="Q27" i="8"/>
  <c r="Q26" i="8"/>
  <c r="Q24" i="8"/>
  <c r="Q23" i="8"/>
  <c r="Q21" i="8"/>
  <c r="Q20" i="8"/>
  <c r="Q19" i="8"/>
  <c r="Q18" i="8"/>
  <c r="O17" i="8"/>
  <c r="M17" i="8"/>
  <c r="F17" i="8"/>
  <c r="I17" i="8" s="1"/>
  <c r="J17" i="8" s="1"/>
  <c r="O15" i="8"/>
  <c r="M15" i="8"/>
  <c r="F15" i="8"/>
  <c r="M14" i="8"/>
  <c r="P14" i="8" s="1"/>
  <c r="Q14" i="8" s="1"/>
  <c r="Q13" i="8"/>
  <c r="Q12" i="8"/>
  <c r="Q11" i="8"/>
  <c r="J11" i="8"/>
  <c r="P15" i="8" l="1"/>
  <c r="Q15" i="8" s="1"/>
  <c r="P17" i="8"/>
  <c r="Q17" i="8" s="1"/>
  <c r="I15" i="8"/>
  <c r="J15" i="8" s="1"/>
</calcChain>
</file>

<file path=xl/sharedStrings.xml><?xml version="1.0" encoding="utf-8"?>
<sst xmlns="http://schemas.openxmlformats.org/spreadsheetml/2006/main" count="1936" uniqueCount="931">
  <si>
    <t>PROBABILIDAD</t>
  </si>
  <si>
    <t>IMPACTO</t>
  </si>
  <si>
    <t>CAUSA</t>
  </si>
  <si>
    <t>RIESGO</t>
  </si>
  <si>
    <t>CONSECUENCIA</t>
  </si>
  <si>
    <t>RIESGO INHERENTE</t>
  </si>
  <si>
    <t>ANALISIS DEL RIESGO</t>
  </si>
  <si>
    <t>ZONA DEL RIESGO</t>
  </si>
  <si>
    <t>IDENTIFICACIÓN DEL RIESGO</t>
  </si>
  <si>
    <t>ZONA DE RIESGO</t>
  </si>
  <si>
    <t>RIESGO  RESIDUAL</t>
  </si>
  <si>
    <t>ACCIONES ASOCIADAS AL CONTROL</t>
  </si>
  <si>
    <t>VALORACIÓN DEL RIESGO</t>
  </si>
  <si>
    <t>VALORACIÓN DEL RIESGO DE CORRUPCIÓN</t>
  </si>
  <si>
    <t>ACCIONES</t>
  </si>
  <si>
    <t>RESPONSABLE</t>
  </si>
  <si>
    <t>Probabilidad</t>
  </si>
  <si>
    <t>Rara vez</t>
  </si>
  <si>
    <t>Improbable</t>
  </si>
  <si>
    <t>Posible</t>
  </si>
  <si>
    <t>Probable</t>
  </si>
  <si>
    <t>Casi seguro</t>
  </si>
  <si>
    <t>Moderado</t>
  </si>
  <si>
    <t>Mayor</t>
  </si>
  <si>
    <t>Catastrofico</t>
  </si>
  <si>
    <t>Puntaje</t>
  </si>
  <si>
    <t>VALOR</t>
  </si>
  <si>
    <t>puntaje</t>
  </si>
  <si>
    <t>valor</t>
  </si>
  <si>
    <t>PROCESO</t>
  </si>
  <si>
    <t>INICIO</t>
  </si>
  <si>
    <t>FIN</t>
  </si>
  <si>
    <t>Componente</t>
  </si>
  <si>
    <t>Subcomponente</t>
  </si>
  <si>
    <t>Actividades</t>
  </si>
  <si>
    <t>Meta o producto</t>
  </si>
  <si>
    <t>Responsable</t>
  </si>
  <si>
    <t>Fecha</t>
  </si>
  <si>
    <t>%</t>
  </si>
  <si>
    <t>IV CUATRIMESTRE</t>
  </si>
  <si>
    <t>Acto</t>
  </si>
  <si>
    <t>programada</t>
  </si>
  <si>
    <t>Avance</t>
  </si>
  <si>
    <t>Componente 1:</t>
  </si>
  <si>
    <t>Divulgar la Política de</t>
  </si>
  <si>
    <t>Gestión del</t>
  </si>
  <si>
    <t>Subcomponente 1</t>
  </si>
  <si>
    <t>Administración de</t>
  </si>
  <si>
    <t>Política divulgada al</t>
  </si>
  <si>
    <t>Riesgo de</t>
  </si>
  <si>
    <t>Política de</t>
  </si>
  <si>
    <t>Oficina de</t>
  </si>
  <si>
    <t>31 de Diciembre</t>
  </si>
  <si>
    <r>
      <t>Actividad  se cumpli</t>
    </r>
    <r>
      <rPr>
        <sz val="9"/>
        <color theme="1"/>
        <rFont val="Arial"/>
        <family val="2"/>
      </rPr>
      <t>ó</t>
    </r>
    <r>
      <rPr>
        <sz val="9"/>
        <color theme="1"/>
        <rFont val="Times New Roman"/>
        <family val="1"/>
      </rPr>
      <t xml:space="preserve"> de Enero a</t>
    </r>
  </si>
  <si>
    <t>1.1</t>
  </si>
  <si>
    <t>Riesgo a los</t>
  </si>
  <si>
    <t>100% de la</t>
  </si>
  <si>
    <t>Corrupción-</t>
  </si>
  <si>
    <t>Control Interno</t>
  </si>
  <si>
    <t>de 2018</t>
  </si>
  <si>
    <t>colaboradores de la</t>
  </si>
  <si>
    <t>Colaboradores</t>
  </si>
  <si>
    <t>Diciembre de 2018</t>
  </si>
  <si>
    <t>Mapa de Riesgos</t>
  </si>
  <si>
    <t>Riesgos de Corrupción</t>
  </si>
  <si>
    <t>Institución</t>
  </si>
  <si>
    <t>de Corrupción</t>
  </si>
  <si>
    <t>Acta de Capacitación de Agosto</t>
  </si>
  <si>
    <t>y noviembre de 2018, donde se</t>
  </si>
  <si>
    <t>Capacitar a Líderes de</t>
  </si>
  <si>
    <t>Manual para la</t>
  </si>
  <si>
    <t>socializo la política y la ruta para</t>
  </si>
  <si>
    <t>la administración del Riesgo</t>
  </si>
  <si>
    <t>los Procesos en el</t>
  </si>
  <si>
    <t>Administración del</t>
  </si>
  <si>
    <t>1.2</t>
  </si>
  <si>
    <t>Riesgo implementado</t>
  </si>
  <si>
    <t>al 100% de los</t>
  </si>
  <si>
    <t>Riesgo de la ESE</t>
  </si>
  <si>
    <t>procesos.</t>
  </si>
  <si>
    <t>Subcomponente 2</t>
  </si>
  <si>
    <t>Construcción del Mapa</t>
  </si>
  <si>
    <t>1.3</t>
  </si>
  <si>
    <t>Actualizar Mapa de</t>
  </si>
  <si>
    <t>Mapa de Riesgos de</t>
  </si>
  <si>
    <t>Planeación</t>
  </si>
  <si>
    <t>28 de Febrero de</t>
  </si>
  <si>
    <t>Actividad se cumplió de Enero a</t>
  </si>
  <si>
    <t>de Riesgos de</t>
  </si>
  <si>
    <t>corrupción</t>
  </si>
  <si>
    <t>Abril de 2018</t>
  </si>
  <si>
    <t>Corrupción</t>
  </si>
  <si>
    <t>Publicar en la página</t>
  </si>
  <si>
    <t>Publicación Mapa de</t>
  </si>
  <si>
    <t>Área de sistemas</t>
  </si>
  <si>
    <t>Subcomponente 3</t>
  </si>
  <si>
    <t>web de la entidad el</t>
  </si>
  <si>
    <t>1.4</t>
  </si>
  <si>
    <t>Riesgo en la página</t>
  </si>
  <si>
    <t>y</t>
  </si>
  <si>
    <t>Consulta y divulgación</t>
  </si>
  <si>
    <t>mapa de Riesgo de</t>
  </si>
  <si>
    <t>web</t>
  </si>
  <si>
    <t>Comunicaciones</t>
  </si>
  <si>
    <t>Socializar a los líderes</t>
  </si>
  <si>
    <t>Mapa de Riesgo de</t>
  </si>
  <si>
    <t>1.5</t>
  </si>
  <si>
    <t>de los Procesos el</t>
  </si>
  <si>
    <t>Corrupción socializado</t>
  </si>
  <si>
    <t>31 de Marzo de</t>
  </si>
  <si>
    <t>al 100% de los líderes</t>
  </si>
  <si>
    <t>de los procesos</t>
  </si>
  <si>
    <t>30 Abril de 2018</t>
  </si>
  <si>
    <t>Realizar seguimiento al</t>
  </si>
  <si>
    <t>Líderes de los</t>
  </si>
  <si>
    <t>Acta de Verificación</t>
  </si>
  <si>
    <t>31 de Agosto de</t>
  </si>
  <si>
    <t>Actas de seguimiento al mapa de</t>
  </si>
  <si>
    <t>Subcomponente 4</t>
  </si>
  <si>
    <t>cumplimientos de</t>
  </si>
  <si>
    <t>Procesos</t>
  </si>
  <si>
    <t>1.6</t>
  </si>
  <si>
    <t>eficacia de los</t>
  </si>
  <si>
    <t>riesgo de corrupción con los</t>
  </si>
  <si>
    <t>Monitoreo o revisión</t>
  </si>
  <si>
    <t>controles preventivos</t>
  </si>
  <si>
    <t>controles establecidos</t>
  </si>
  <si>
    <t>líderes de los procesos</t>
  </si>
  <si>
    <t>de corrupción</t>
  </si>
  <si>
    <t>Verificar el</t>
  </si>
  <si>
    <t>Actas de seguimiento</t>
  </si>
  <si>
    <t>cumplimiento e impacto</t>
  </si>
  <si>
    <t>Subcomponente 5</t>
  </si>
  <si>
    <t>al cumplimiento de las</t>
  </si>
  <si>
    <t>1.7</t>
  </si>
  <si>
    <t>de las medidas</t>
  </si>
  <si>
    <t>Seguimiento</t>
  </si>
  <si>
    <t>actividades Mapa de</t>
  </si>
  <si>
    <t>adoptadas para mitigar</t>
  </si>
  <si>
    <t>Riesgos</t>
  </si>
  <si>
    <t>el riesgo de corrupción</t>
  </si>
  <si>
    <r>
      <t>Componente 2</t>
    </r>
    <r>
      <rPr>
        <sz val="8"/>
        <color theme="1"/>
        <rFont val="Arial"/>
        <family val="2"/>
      </rPr>
      <t>:</t>
    </r>
  </si>
  <si>
    <t>Identificar los Tramites</t>
  </si>
  <si>
    <t>Información y</t>
  </si>
  <si>
    <t>Listado de tramites</t>
  </si>
  <si>
    <t>atención al</t>
  </si>
  <si>
    <t>y/o procesos</t>
  </si>
  <si>
    <t>30 de Abril de</t>
  </si>
  <si>
    <t>Racionalización</t>
  </si>
  <si>
    <t>Identificación de</t>
  </si>
  <si>
    <t>2.1</t>
  </si>
  <si>
    <t>Listado de procesos</t>
  </si>
  <si>
    <t>Usuario</t>
  </si>
  <si>
    <t>administrativos por</t>
  </si>
  <si>
    <t>de Tramites</t>
  </si>
  <si>
    <t>Tramites</t>
  </si>
  <si>
    <t>Administrativos</t>
  </si>
  <si>
    <t>Subgerente</t>
  </si>
  <si>
    <t>proceso</t>
  </si>
  <si>
    <t>Calidad</t>
  </si>
  <si>
    <t>Priorizar los tramites</t>
  </si>
  <si>
    <t>Subcomponente 2.</t>
  </si>
  <si>
    <t>Listado de Tramites y</t>
  </si>
  <si>
    <t>2.2</t>
  </si>
  <si>
    <t>administrativos de</t>
  </si>
  <si>
    <t>Priorización de</t>
  </si>
  <si>
    <t>procesos administrativo</t>
  </si>
  <si>
    <t>acuerdo a los factores</t>
  </si>
  <si>
    <t>priorizados</t>
  </si>
  <si>
    <t>externos e internos de</t>
  </si>
  <si>
    <t>la entidad</t>
  </si>
  <si>
    <t>Documentar el</t>
  </si>
  <si>
    <t>procedimiento de los</t>
  </si>
  <si>
    <t>2.3</t>
  </si>
  <si>
    <t>tramites y/o procesos</t>
  </si>
  <si>
    <t>30 de Agosto de</t>
  </si>
  <si>
    <t>De conformidad con los tramites</t>
  </si>
  <si>
    <t>administrativos</t>
  </si>
  <si>
    <t>priorizados se realizó tres</t>
  </si>
  <si>
    <t>Documentados</t>
  </si>
  <si>
    <t>priorizados que no se</t>
  </si>
  <si>
    <t>protocolos</t>
  </si>
  <si>
    <t>encuentren</t>
  </si>
  <si>
    <t>documentados</t>
  </si>
  <si>
    <t>Subcomponente 3.</t>
  </si>
  <si>
    <t>Ejecutar la</t>
  </si>
  <si>
    <t>racionalización de</t>
  </si>
  <si>
    <t>Tramites con acciones</t>
  </si>
  <si>
    <t>Se evidencia acciones de la</t>
  </si>
  <si>
    <t>Racionalización de</t>
  </si>
  <si>
    <t>2.4</t>
  </si>
  <si>
    <t>tramites inscritos en la</t>
  </si>
  <si>
    <t>cumplidas de</t>
  </si>
  <si>
    <t>racionalización de tramites en el</t>
  </si>
  <si>
    <t>Plataforma SUIT,</t>
  </si>
  <si>
    <t>racionalización</t>
  </si>
  <si>
    <t>aplicativo SUIT</t>
  </si>
  <si>
    <t>establecida en el anexo</t>
  </si>
  <si>
    <t>se evidencia acciones de la</t>
  </si>
  <si>
    <t>2.5</t>
  </si>
  <si>
    <t>Interoperabilidad</t>
  </si>
  <si>
    <t>tramites establecida en</t>
  </si>
  <si>
    <t>el anexo</t>
  </si>
  <si>
    <t>La ESE ha venido realizando la</t>
  </si>
  <si>
    <t>Mantener actualizada</t>
  </si>
  <si>
    <t>Link transparencia y</t>
  </si>
  <si>
    <t>publicación de información, pero</t>
  </si>
  <si>
    <t>Componente 3:</t>
  </si>
  <si>
    <t>la información del link</t>
  </si>
  <si>
    <t>no se ha cargado la totalidad de</t>
  </si>
  <si>
    <t>acceso a la información</t>
  </si>
  <si>
    <t>Información de calidad</t>
  </si>
  <si>
    <t>transparencia y acceso</t>
  </si>
  <si>
    <t>la información requerida</t>
  </si>
  <si>
    <t>Rendición de</t>
  </si>
  <si>
    <t>3.1</t>
  </si>
  <si>
    <t>pública de la página</t>
  </si>
  <si>
    <t>y en lenguaje</t>
  </si>
  <si>
    <t>a la información pública</t>
  </si>
  <si>
    <t>http://hospital-sesquile-</t>
  </si>
  <si>
    <t>Cuenta</t>
  </si>
  <si>
    <t>web de la institución</t>
  </si>
  <si>
    <t>comprensible</t>
  </si>
  <si>
    <t>de la página web de la</t>
  </si>
  <si>
    <t>cundinamarca.gov.co/es/acerca-</t>
  </si>
  <si>
    <t>actualizada</t>
  </si>
  <si>
    <t>institución</t>
  </si>
  <si>
    <t>de-la-entidad/transparencia-</t>
  </si>
  <si>
    <t>acceso</t>
  </si>
  <si>
    <t>Planillas asistencia</t>
  </si>
  <si>
    <t>Realizar audiencia</t>
  </si>
  <si>
    <t>Audiencia</t>
  </si>
  <si>
    <t>Gerencia</t>
  </si>
  <si>
    <t>Presentación Filminas</t>
  </si>
  <si>
    <t>pública de rendición de</t>
  </si>
  <si>
    <t>Diálogo de doble vía</t>
  </si>
  <si>
    <t>de la rendición cuentas</t>
  </si>
  <si>
    <t>comunicaciones</t>
  </si>
  <si>
    <t>3.2</t>
  </si>
  <si>
    <t>cuentas en los</t>
  </si>
  <si>
    <t>con la ciudadanía y sus</t>
  </si>
  <si>
    <t>y registros fotográficos.</t>
  </si>
  <si>
    <t>Oficina SIAU</t>
  </si>
  <si>
    <t>Municipios de Sesquilé</t>
  </si>
  <si>
    <t>organizaciones</t>
  </si>
  <si>
    <t>Informe evaluación por</t>
  </si>
  <si>
    <t>y Gachancipa</t>
  </si>
  <si>
    <t>parte oficina de control</t>
  </si>
  <si>
    <t>interno</t>
  </si>
  <si>
    <t>La ESE realizo la asamblea a de</t>
  </si>
  <si>
    <t>asociación de usuario durante el</t>
  </si>
  <si>
    <t>Mantener reuniones</t>
  </si>
  <si>
    <t>periodo en dos oportunidades, la</t>
  </si>
  <si>
    <t>3.3</t>
  </si>
  <si>
    <t>Actas de las reuniones</t>
  </si>
  <si>
    <t>Trimestral</t>
  </si>
  <si>
    <t>trimestrales con la</t>
  </si>
  <si>
    <t>primera 16 de junio sin asistencia</t>
  </si>
  <si>
    <t>Asamblea de la</t>
  </si>
  <si>
    <t>suficiente y el día 16 de julio con</t>
  </si>
  <si>
    <t>Asociación de usuarios</t>
  </si>
  <si>
    <t>quorum</t>
  </si>
  <si>
    <t>del hospital</t>
  </si>
  <si>
    <t>La ESE durante el periodo radico</t>
  </si>
  <si>
    <t>en la Asamblea de</t>
  </si>
  <si>
    <t>Consolidar y entregar</t>
  </si>
  <si>
    <t>Cundinamarca los siguientes</t>
  </si>
  <si>
    <t>de forma bimensual la</t>
  </si>
  <si>
    <t>informes:</t>
  </si>
  <si>
    <t>Información de la</t>
  </si>
  <si>
    <t>Informe Consolidado y</t>
  </si>
  <si>
    <t>3.4</t>
  </si>
  <si>
    <t>Bimensuales</t>
  </si>
  <si>
    <t>Proposición Nº 06 de</t>
  </si>
  <si>
    <t>Entregado</t>
  </si>
  <si>
    <t>Marzo- abril de 2018- radicado</t>
  </si>
  <si>
    <t>2017 a la Asamblea de</t>
  </si>
  <si>
    <t>en Mayo de 2018</t>
  </si>
  <si>
    <t>Cundinamarca.</t>
  </si>
  <si>
    <t>Mayo- Junio de 2018- radicado</t>
  </si>
  <si>
    <t>en Junio de 2018</t>
  </si>
  <si>
    <t>Julio -agosto de 2018</t>
  </si>
  <si>
    <t>Septiembre – octubre 2018</t>
  </si>
  <si>
    <t>Asistir a los Controles</t>
  </si>
  <si>
    <t>La ESE Asistió a las invitación</t>
  </si>
  <si>
    <t>Políticos convocados</t>
  </si>
  <si>
    <t>realizada por el Consejo del</t>
  </si>
  <si>
    <t>Copia del acta del</t>
  </si>
  <si>
    <t>Subgerencia</t>
  </si>
  <si>
    <t>3.5</t>
  </si>
  <si>
    <t>por los consejos de los</t>
  </si>
  <si>
    <t>Anual</t>
  </si>
  <si>
    <t>Municipio de Sesquilé-</t>
  </si>
  <si>
    <t>consejo municipal</t>
  </si>
  <si>
    <t>Coordinador</t>
  </si>
  <si>
    <t>Proposición 014 de 2018</t>
  </si>
  <si>
    <t>Asistencial</t>
  </si>
  <si>
    <t>Fortalecer los procesos</t>
  </si>
  <si>
    <t>Oficios de solicitud de</t>
  </si>
  <si>
    <t>de veeduría ciudadana,</t>
  </si>
  <si>
    <t>Capacitación ante la</t>
  </si>
  <si>
    <t>Oficio Radicado 2018130696 de</t>
  </si>
  <si>
    <t>mediante la</t>
  </si>
  <si>
    <t>secretaria de salud</t>
  </si>
  <si>
    <t>Oficina de SIAU</t>
  </si>
  <si>
    <t>fecha 28 de Agosto de 2018,</t>
  </si>
  <si>
    <t>Incentivos para motivar</t>
  </si>
  <si>
    <t>capacitación a través</t>
  </si>
  <si>
    <t>departamental y/o</t>
  </si>
  <si>
    <t>solicitud Capacitación Veedurías</t>
  </si>
  <si>
    <t>la cultura de la</t>
  </si>
  <si>
    <t>3.6</t>
  </si>
  <si>
    <t>de la secretaria de</t>
  </si>
  <si>
    <t>Función Publica</t>
  </si>
  <si>
    <t>rendición y petición de</t>
  </si>
  <si>
    <t>Salud departamental</t>
  </si>
  <si>
    <t>cuentas</t>
  </si>
  <si>
    <t>y/o Departamento</t>
  </si>
  <si>
    <t>Acta de la Capacitación</t>
  </si>
  <si>
    <t>En el mes de noviembre se</t>
  </si>
  <si>
    <t>Nacional de la Función</t>
  </si>
  <si>
    <t>dictada a la asociación</t>
  </si>
  <si>
    <t>realizó capacitación donde</t>
  </si>
  <si>
    <t>Publica</t>
  </si>
  <si>
    <t>de usuarios del</t>
  </si>
  <si>
    <t>participaron los integrantes de la</t>
  </si>
  <si>
    <t>hospital.</t>
  </si>
  <si>
    <t>asociación de usuarios</t>
  </si>
  <si>
    <t>Emitir Oficios de</t>
  </si>
  <si>
    <t>Respuesta a las</t>
  </si>
  <si>
    <t>Intervenciones</t>
  </si>
  <si>
    <t>3.7</t>
  </si>
  <si>
    <t>realizadas por la</t>
  </si>
  <si>
    <t>Oficios Notificados</t>
  </si>
  <si>
    <t>comunidad en el</t>
  </si>
  <si>
    <t>ejercicio de rendición</t>
  </si>
  <si>
    <t>de cuentas</t>
  </si>
  <si>
    <t>agradecimiento a</t>
  </si>
  <si>
    <t>Se realizó la publicación de la</t>
  </si>
  <si>
    <t>3.8</t>
  </si>
  <si>
    <t>invitados a la audiencia</t>
  </si>
  <si>
    <t>información a la Ciudadanía</t>
  </si>
  <si>
    <t>de Rendición de</t>
  </si>
  <si>
    <t>donde se agradeció la asistencia</t>
  </si>
  <si>
    <t>Cuentas</t>
  </si>
  <si>
    <t>Socializar en el cliente</t>
  </si>
  <si>
    <t>interno las</t>
  </si>
  <si>
    <t>3.9</t>
  </si>
  <si>
    <t>responsabilidades de</t>
  </si>
  <si>
    <t>Acta de socialización</t>
  </si>
  <si>
    <t>los servidores frente a</t>
  </si>
  <si>
    <t>la rendición de cuentas.</t>
  </si>
  <si>
    <t>Presentar dentro de</t>
  </si>
  <si>
    <t>cada una de las</t>
  </si>
  <si>
    <t>Presentación de</t>
  </si>
  <si>
    <t>audiencias de</t>
  </si>
  <si>
    <t>Experiencia Exitosas y</t>
  </si>
  <si>
    <t>3.10</t>
  </si>
  <si>
    <t>Rendición de Cuentas</t>
  </si>
  <si>
    <t>Reconocimiento</t>
  </si>
  <si>
    <t>una experiencia exitosa</t>
  </si>
  <si>
    <t>Publico</t>
  </si>
  <si>
    <t>de alto impacto en la</t>
  </si>
  <si>
    <t>salud de la comunidad</t>
  </si>
  <si>
    <t>Realizar la evaluación</t>
  </si>
  <si>
    <t>de percepción de la</t>
  </si>
  <si>
    <t>Evaluación y</t>
  </si>
  <si>
    <t>Tabulación y análisis</t>
  </si>
  <si>
    <t>rendición de cuentas</t>
  </si>
  <si>
    <t>retroalimentación a la</t>
  </si>
  <si>
    <t>de las encuestas</t>
  </si>
  <si>
    <t>efectuada en la</t>
  </si>
  <si>
    <t>gestión institucional</t>
  </si>
  <si>
    <t>aplicadas.</t>
  </si>
  <si>
    <t>vigencia.</t>
  </si>
  <si>
    <t>Garantizar el</t>
  </si>
  <si>
    <t>Contrato en el que se</t>
  </si>
  <si>
    <t>acompañamiento</t>
  </si>
  <si>
    <t>La ESE suscribió durante este</t>
  </si>
  <si>
    <t>evidencie la</t>
  </si>
  <si>
    <r>
      <t>Componente 4</t>
    </r>
    <r>
      <rPr>
        <sz val="8"/>
        <color theme="1"/>
        <rFont val="Arial"/>
        <family val="2"/>
      </rPr>
      <t>:</t>
    </r>
  </si>
  <si>
    <t>Estructura</t>
  </si>
  <si>
    <t>permanente por parte</t>
  </si>
  <si>
    <t>periodo los contratos Nº 163 y</t>
  </si>
  <si>
    <t>continuidad y</t>
  </si>
  <si>
    <t>Atención al</t>
  </si>
  <si>
    <t>administrativa y</t>
  </si>
  <si>
    <t>4.1</t>
  </si>
  <si>
    <t>de un profesional para</t>
  </si>
  <si>
    <t>Permanente</t>
  </si>
  <si>
    <t>187 de 2018 donde se garantizó</t>
  </si>
  <si>
    <t>permanencia de un</t>
  </si>
  <si>
    <t>Ciudadano</t>
  </si>
  <si>
    <t>Direccionamiento</t>
  </si>
  <si>
    <t>la atención al</t>
  </si>
  <si>
    <t>en el periodo el profesional líder</t>
  </si>
  <si>
    <t>Profesional delegado</t>
  </si>
  <si>
    <t>estratégico</t>
  </si>
  <si>
    <t>Ciudadano, por medio</t>
  </si>
  <si>
    <t>de la Oficina SIAU</t>
  </si>
  <si>
    <t>para la Oficina SIAU</t>
  </si>
  <si>
    <t>Realizar comités SIAU</t>
  </si>
  <si>
    <t>de forma mensual,</t>
  </si>
  <si>
    <t>Se realizó los Comités de forma</t>
  </si>
  <si>
    <t>socializando las</t>
  </si>
  <si>
    <t>mensual dejando como evidencia</t>
  </si>
  <si>
    <t>4.2</t>
  </si>
  <si>
    <t>actividades</t>
  </si>
  <si>
    <t>Actas de comité SIAU</t>
  </si>
  <si>
    <t>Mensual</t>
  </si>
  <si>
    <t>las actas de reunión y listados de</t>
  </si>
  <si>
    <t>desarrolladas por la</t>
  </si>
  <si>
    <t>asistencia</t>
  </si>
  <si>
    <t>Oficina y formulando</t>
  </si>
  <si>
    <t>acciones de mejora</t>
  </si>
  <si>
    <t>La ESE continuamente viene</t>
  </si>
  <si>
    <t>realizando actividades de</t>
  </si>
  <si>
    <t>socialización en derechos y</t>
  </si>
  <si>
    <t>Realizar campañas de</t>
  </si>
  <si>
    <t>deberes con los usuarios que</t>
  </si>
  <si>
    <t>asisten a los diferentes servicios</t>
  </si>
  <si>
    <t>Fortalecimiento de los</t>
  </si>
  <si>
    <t>promoción del uso del</t>
  </si>
  <si>
    <t>4.3</t>
  </si>
  <si>
    <t>Actas de Socialización</t>
  </si>
  <si>
    <t>de la Entidad.</t>
  </si>
  <si>
    <t>canales de</t>
  </si>
  <si>
    <t>buzón en cada una de</t>
  </si>
  <si>
    <t>atención</t>
  </si>
  <si>
    <t>las sedes de la ESE</t>
  </si>
  <si>
    <t>Habilitar el link para la</t>
  </si>
  <si>
    <t>recepción de PQRSFD</t>
  </si>
  <si>
    <t>No se evidencia avance en la</t>
  </si>
  <si>
    <t>4.4</t>
  </si>
  <si>
    <t>Link Habilitado</t>
  </si>
  <si>
    <t>en la página web de la</t>
  </si>
  <si>
    <t>actividad</t>
  </si>
  <si>
    <t>ESE</t>
  </si>
  <si>
    <t>Se realiza publicidad</t>
  </si>
  <si>
    <t>Comunicación</t>
  </si>
  <si>
    <t>continuamente, Con el fin de dar a</t>
  </si>
  <si>
    <t>divulgando la existencia</t>
  </si>
  <si>
    <t>conocer a la comunidad de la</t>
  </si>
  <si>
    <t>4.5</t>
  </si>
  <si>
    <t>Piezas Comunicativas</t>
  </si>
  <si>
    <t>de información en la</t>
  </si>
  <si>
    <t>existencia de la página web con</t>
  </si>
  <si>
    <t>Página web de la</t>
  </si>
  <si>
    <t>información interna y externa de la</t>
  </si>
  <si>
    <t>entidad</t>
  </si>
  <si>
    <t>la ESE realizo capacito a los</t>
  </si>
  <si>
    <t>Capacitar a los</t>
  </si>
  <si>
    <t>colaboradores el día 31 de</t>
  </si>
  <si>
    <t>Agosto en el marco de las</t>
  </si>
  <si>
    <t>colaboradores en:</t>
  </si>
  <si>
    <t>jornada de capacitación en los</t>
  </si>
  <si>
    <t>Comunicación asertiva</t>
  </si>
  <si>
    <t>siguientes temas:</t>
  </si>
  <si>
    <t>Valores Corporativos</t>
  </si>
  <si>
    <t>4.6</t>
  </si>
  <si>
    <t>Acta de Capacitación</t>
  </si>
  <si>
    <t>Talento Humano</t>
  </si>
  <si>
    <t>Lenguaje Claro</t>
  </si>
  <si>
    <t>Habilidades Sociales</t>
  </si>
  <si>
    <t>Cultura del Servicio al</t>
  </si>
  <si>
    <t>Cultura del Servicio al Ciudadano</t>
  </si>
  <si>
    <t>Implementar un único</t>
  </si>
  <si>
    <t>Se observa que la ESE se</t>
  </si>
  <si>
    <t>encuentra realizando registro de</t>
  </si>
  <si>
    <t>consecutivo de</t>
  </si>
  <si>
    <t>Normativo y</t>
  </si>
  <si>
    <t>4.7</t>
  </si>
  <si>
    <t>Libro de recepción</t>
  </si>
  <si>
    <t>todas las PQRSSDF en el libro</t>
  </si>
  <si>
    <t>recepción de PQRSDF</t>
  </si>
  <si>
    <t>procedimental</t>
  </si>
  <si>
    <t>de ingreso de correspondencia</t>
  </si>
  <si>
    <t>institucional</t>
  </si>
  <si>
    <t>externa</t>
  </si>
  <si>
    <t>Emitir mensualmente el</t>
  </si>
  <si>
    <t>La Oficina SIAU ha emitido los</t>
  </si>
  <si>
    <t>informes de satisfacción de los</t>
  </si>
  <si>
    <t>Relacionamiento con el</t>
  </si>
  <si>
    <t>4.8</t>
  </si>
  <si>
    <t>informe de medición de</t>
  </si>
  <si>
    <t>Informe de Satisfacción</t>
  </si>
  <si>
    <t>meses de Mayo a Diciembre</t>
  </si>
  <si>
    <t>ciudadano</t>
  </si>
  <si>
    <t>satisfacción del Usuario</t>
  </si>
  <si>
    <t>Realizar un estudio de</t>
  </si>
  <si>
    <t>Caracterización de</t>
  </si>
  <si>
    <t>Grupo</t>
  </si>
  <si>
    <t>caracterización de</t>
  </si>
  <si>
    <t>4.9</t>
  </si>
  <si>
    <t>Ciudadanos y grupo de</t>
  </si>
  <si>
    <t>Interdisciplinarios</t>
  </si>
  <si>
    <t>Ciudadanos y grupos</t>
  </si>
  <si>
    <t>interés</t>
  </si>
  <si>
    <t>(7 integrantes)</t>
  </si>
  <si>
    <t>de Interés</t>
  </si>
  <si>
    <t>Formular y ejecutar un</t>
  </si>
  <si>
    <t>plan de acción para</t>
  </si>
  <si>
    <t>publicar en la página</t>
  </si>
  <si>
    <t>web los documentos</t>
  </si>
  <si>
    <r>
      <t>Componente 5</t>
    </r>
    <r>
      <rPr>
        <sz val="8"/>
        <color theme="1"/>
        <rFont val="Arial"/>
        <family val="2"/>
      </rPr>
      <t>:</t>
    </r>
  </si>
  <si>
    <t>del Link de</t>
  </si>
  <si>
    <t>La ESE formulo el Plan de</t>
  </si>
  <si>
    <t>Trabajo para la actualización de</t>
  </si>
  <si>
    <t>Transparencia y</t>
  </si>
  <si>
    <t>la página web, donde se</t>
  </si>
  <si>
    <t>Acceso a la</t>
  </si>
  <si>
    <t>Lineamientos de</t>
  </si>
  <si>
    <t>5.1</t>
  </si>
  <si>
    <t>establecieron responsables y</t>
  </si>
  <si>
    <t>Información</t>
  </si>
  <si>
    <t>Transparencia Activa</t>
  </si>
  <si>
    <t>institución, a partir de la</t>
  </si>
  <si>
    <t>fechas límites de entrega de</t>
  </si>
  <si>
    <t>herramienta de</t>
  </si>
  <si>
    <t>información</t>
  </si>
  <si>
    <t>autodiagnóstico</t>
  </si>
  <si>
    <t>establecida por la</t>
  </si>
  <si>
    <t>Procuraduría General</t>
  </si>
  <si>
    <t>de la Nación.</t>
  </si>
  <si>
    <t>La ESE cuenta con los</t>
  </si>
  <si>
    <t>funcionarios de planta inscritos y</t>
  </si>
  <si>
    <t>Verificar el registro de</t>
  </si>
  <si>
    <t>Funcionarios Públicos</t>
  </si>
  <si>
    <t>con sus hojas de vida habilitadas</t>
  </si>
  <si>
    <t>las hojas de vida de los</t>
  </si>
  <si>
    <t>registrados y con las</t>
  </si>
  <si>
    <t>en el Aplicativo SIGEP.</t>
  </si>
  <si>
    <t>5.2</t>
  </si>
  <si>
    <t>servidores públicos de</t>
  </si>
  <si>
    <t>hoja de vida</t>
  </si>
  <si>
    <t>Contratación</t>
  </si>
  <si>
    <t>la ESE en el SIGEP</t>
  </si>
  <si>
    <t>actualizadas</t>
  </si>
  <si>
    <t>Se observa avance en la</t>
  </si>
  <si>
    <t>asignación de usuarios y claves</t>
  </si>
  <si>
    <t>de los contratistas</t>
  </si>
  <si>
    <t>La ESE a abril de 2018 suscribió</t>
  </si>
  <si>
    <t>Registrar los contratos</t>
  </si>
  <si>
    <t>Contratación publicada</t>
  </si>
  <si>
    <t>128 los cuales se encuentran</t>
  </si>
  <si>
    <t>5.3</t>
  </si>
  <si>
    <t>suscritos por la ESE</t>
  </si>
  <si>
    <t>en el SECOP</t>
  </si>
  <si>
    <t>publicados en estado de</t>
  </si>
  <si>
    <t>celebrados en la página SECOP</t>
  </si>
  <si>
    <t>Incluir Nuevos Tramites</t>
  </si>
  <si>
    <t>y Procesos</t>
  </si>
  <si>
    <t>Se Realiza la inscripción de</t>
  </si>
  <si>
    <t>Tramites inscritos en el</t>
  </si>
  <si>
    <t>Administrativo en el</t>
  </si>
  <si>
    <t>tramites dentro de la plataforma</t>
  </si>
  <si>
    <t>5.4</t>
  </si>
  <si>
    <t>SUIT, acorde a</t>
  </si>
  <si>
    <t>SUIT</t>
  </si>
  <si>
    <t>identificación y</t>
  </si>
  <si>
    <t>priorización realizada</t>
  </si>
  <si>
    <t>Actualizar y divulgar el</t>
  </si>
  <si>
    <t>Acuerdo de Junta</t>
  </si>
  <si>
    <t>Directiva donde se</t>
  </si>
  <si>
    <t>establecen los costos</t>
  </si>
  <si>
    <t>Directiva socializado a</t>
  </si>
  <si>
    <t>5.5</t>
  </si>
  <si>
    <t>de reproducción de</t>
  </si>
  <si>
    <t>los usuarios y</t>
  </si>
  <si>
    <t>Transparencia Pasiva</t>
  </si>
  <si>
    <t>información pública de</t>
  </si>
  <si>
    <t>colaboradores</t>
  </si>
  <si>
    <t>la Entidad vigencia</t>
  </si>
  <si>
    <t>2018.</t>
  </si>
  <si>
    <t>Socializar el Manual de</t>
  </si>
  <si>
    <t>PQRS de la ESE a los</t>
  </si>
  <si>
    <t>Manual de PQRS</t>
  </si>
  <si>
    <t>El día 31 de Agosto se realizó la</t>
  </si>
  <si>
    <t>5.6</t>
  </si>
  <si>
    <t>implementado</t>
  </si>
  <si>
    <t>socialización del Manual de parsi</t>
  </si>
  <si>
    <t>Institución.</t>
  </si>
  <si>
    <t>La ESE se encuentra realizando</t>
  </si>
  <si>
    <t>Elaboración los</t>
  </si>
  <si>
    <t>Elaborar el registro de</t>
  </si>
  <si>
    <t>Inventario de Activos</t>
  </si>
  <si>
    <t>el levantamiento del inventario</t>
  </si>
  <si>
    <t>Instrumentos de</t>
  </si>
  <si>
    <t>5.7</t>
  </si>
  <si>
    <t>activos de Información</t>
  </si>
  <si>
    <t>Gestión</t>
  </si>
  <si>
    <t>de Información</t>
  </si>
  <si>
    <t>del archivo documental con el</t>
  </si>
  <si>
    <t>Gestión de la</t>
  </si>
  <si>
    <t>de la Institución</t>
  </si>
  <si>
    <t>Documental</t>
  </si>
  <si>
    <t>que actualmente cuenta la</t>
  </si>
  <si>
    <t>Adelantar la prueba</t>
  </si>
  <si>
    <t>piloto del Plan Padrino</t>
  </si>
  <si>
    <t>dentro de la Institución</t>
  </si>
  <si>
    <t>Coordinación</t>
  </si>
  <si>
    <t>Se formuló durante el periodo el</t>
  </si>
  <si>
    <t>para pacientes de la</t>
  </si>
  <si>
    <t>Protocolo Plan Padrino</t>
  </si>
  <si>
    <t>protocolo para establecer el Plan</t>
  </si>
  <si>
    <t>Criterio Diferencial de</t>
  </si>
  <si>
    <t>5.8</t>
  </si>
  <si>
    <t>tercera edad u/u otros</t>
  </si>
  <si>
    <t>Población diferencial</t>
  </si>
  <si>
    <t>Padrino entra y extramural para</t>
  </si>
  <si>
    <t>Accesibilidad</t>
  </si>
  <si>
    <t>que por funcionalidad</t>
  </si>
  <si>
    <t>adulto mayor</t>
  </si>
  <si>
    <t>así lo requiera, en aras</t>
  </si>
  <si>
    <t>de garantizar la</t>
  </si>
  <si>
    <t>accesibilidad.</t>
  </si>
  <si>
    <t>Realizar evaluación al</t>
  </si>
  <si>
    <t>La Oficina de control interno,</t>
  </si>
  <si>
    <t>proceso de gestión de</t>
  </si>
  <si>
    <t>realizo la evaluación</t>
  </si>
  <si>
    <t>Monitoreo del Acceso a</t>
  </si>
  <si>
    <t>5.9</t>
  </si>
  <si>
    <t>Informes de PQRS</t>
  </si>
  <si>
    <t>Semestral</t>
  </si>
  <si>
    <t>las PQRSFD al interior</t>
  </si>
  <si>
    <t>correspondiente al II semestre</t>
  </si>
  <si>
    <t>la Información Pública</t>
  </si>
  <si>
    <t>de la vigencia 2018</t>
  </si>
  <si>
    <t>Durante el mes de Julio se realizó</t>
  </si>
  <si>
    <t>Divulgar el Código de</t>
  </si>
  <si>
    <t>Código de Ética y Buen</t>
  </si>
  <si>
    <t>la divulgación del código de ética</t>
  </si>
  <si>
    <t>Componente 6:</t>
  </si>
  <si>
    <t>y buen gobierno para el personal</t>
  </si>
  <si>
    <t>Ética y Buen Gobierno</t>
  </si>
  <si>
    <t>Gobierno</t>
  </si>
  <si>
    <t>Iniciativas</t>
  </si>
  <si>
    <t>6.1</t>
  </si>
  <si>
    <t>en inducción y el personal</t>
  </si>
  <si>
    <t>de la ESE Hospital San</t>
  </si>
  <si>
    <t>implementado en la</t>
  </si>
  <si>
    <t>Adicionales</t>
  </si>
  <si>
    <t>antiguo, donde se envió un</t>
  </si>
  <si>
    <t>Antonio de Sesquilé</t>
  </si>
  <si>
    <t>cuestionario online, permitió</t>
  </si>
  <si>
    <t>conocer la adherencia al mismos.</t>
  </si>
  <si>
    <t>Aplicar encuestas en</t>
  </si>
  <si>
    <t>los Colaboradores</t>
  </si>
  <si>
    <t>donde se identifiquen</t>
  </si>
  <si>
    <t>Encuestas Aplicadas y</t>
  </si>
  <si>
    <t>No se evidencia avance a la</t>
  </si>
  <si>
    <t>6.2</t>
  </si>
  <si>
    <t>casos que requieran</t>
  </si>
  <si>
    <t>gestionadas</t>
  </si>
  <si>
    <t>Lideres de</t>
  </si>
  <si>
    <t>implementar Acuerdo y</t>
  </si>
  <si>
    <t>Acreditación</t>
  </si>
  <si>
    <t>compromisos éticos.</t>
  </si>
  <si>
    <t>TOTAL DE PUNTOS</t>
  </si>
  <si>
    <t>TOTAL DE PUNTO</t>
  </si>
  <si>
    <t>PORCENTAJE DE CUMPLIMIENTO</t>
  </si>
  <si>
    <t xml:space="preserve"> Verificar el cumplimiento y veracidad de los documentos soporte de las hojas de vida del personal asistencial y de apoyo que cumplan con las funciones para las cuales fueron contratados
</t>
  </si>
  <si>
    <t>posible</t>
  </si>
  <si>
    <t>TIPO DE CONTROL</t>
  </si>
  <si>
    <t>PREVENTIVO</t>
  </si>
  <si>
    <t>PRODUCTO</t>
  </si>
  <si>
    <t>FINANCIERO</t>
  </si>
  <si>
    <t>N° de conciliaciones realizadas / N° de conciliaciones proyectadas * 100</t>
  </si>
  <si>
    <t>Cumplir con el cronograma de reportes a las entidades de control y vigilancia</t>
  </si>
  <si>
    <t>N° de informes reportados o presentados a tiempo/ total de informes a reportar en la vigencia * 100</t>
  </si>
  <si>
    <t>5. Pago inoportunos a provedores y contratistas</t>
  </si>
  <si>
    <t>N° de pagos realizado durante la vigencia/ total de pago a realizar durante la vigencia * 100</t>
  </si>
  <si>
    <t>N° de reportes del portal de transferencias revisados</t>
  </si>
  <si>
    <t>PROCESO ADMINISTRATIVO</t>
  </si>
  <si>
    <t>COMERCIAL</t>
  </si>
  <si>
    <t>N° de reclamos presentados por error en la facturacion / total de numero de facturas emitidas * 100</t>
  </si>
  <si>
    <t>Fecha de respueta del PQR - Fecha de radicacion de las PQR.  Tiempo de respuesta no mayor a 15 dias</t>
  </si>
  <si>
    <t>CONTROL INTERNO</t>
  </si>
  <si>
    <t xml:space="preserve">PROMOCION Y DIFUSION DE LA INFORMACION </t>
  </si>
  <si>
    <t>N° de boletines de prensa oficiales emitidos referentes al tema</t>
  </si>
  <si>
    <t>INFORMATICOS</t>
  </si>
  <si>
    <t>N° de copias proyectadas / total de copias del sistema programadas *100</t>
  </si>
  <si>
    <t>ACUEDUCTO</t>
  </si>
  <si>
    <t>ALCANTARILLADO</t>
  </si>
  <si>
    <t>ASEO</t>
  </si>
  <si>
    <t>PLANTAS DE TRATAMIENTO</t>
  </si>
  <si>
    <t xml:space="preserve">Realizado </t>
  </si>
  <si>
    <t>3. Presentación pago o inexactitud de los impuestos Nacionales y municipales.</t>
  </si>
  <si>
    <t xml:space="preserve">1. Favorecer a particulares, recibir beneficios personales </t>
  </si>
  <si>
    <t>1. Falla en la verificacion de las facturas en relacion con el consumo y los datos que se registraron en la factura</t>
  </si>
  <si>
    <t>1. Fallas de hardware y / o sofware en los servidores</t>
  </si>
  <si>
    <t>2. Demora en la solucion de requerimientos o nuevas solicitudes que impiden el desarrollo de las actividades de los procesos</t>
  </si>
  <si>
    <t>1. Aumento de costos de mantenimiento de los vehiculos recolectores y volqueta</t>
  </si>
  <si>
    <t>2. Indice de ausentismo de personal por incapacidad, restricciones medicas y accidentes de trabajo</t>
  </si>
  <si>
    <t>Planeacion del presupuesto no acorde a las necesidades de la entidad</t>
  </si>
  <si>
    <t>No realizar la liquidacion de los impuestos conforme al estatuto tributario</t>
  </si>
  <si>
    <t>La no revision de soportes y verificacion de informacion antes de realizar el pago</t>
  </si>
  <si>
    <t xml:space="preserve">No cumplir con el proceso de selección de personal acorde a las funciones </t>
  </si>
  <si>
    <t>No tener establecido tiempo de respuesta a los usuarios de las quejas presentadas</t>
  </si>
  <si>
    <t>No elaboracion del plan de accion de los procesos de la entidad</t>
  </si>
  <si>
    <t>No aplicación de lista de chequo de a los procesos a auditar</t>
  </si>
  <si>
    <t>La no elaboracion de planes de mejoramiento a los procesos auditados no conformes</t>
  </si>
  <si>
    <t>La no entrega oportuna de la informacion a la oficina de control interno</t>
  </si>
  <si>
    <t>No centralizar la informacion desde el area comercial</t>
  </si>
  <si>
    <t>Falta de mantenimiento a la red de sistemas</t>
  </si>
  <si>
    <t>No cumplir con los mantenimientos establecidos</t>
  </si>
  <si>
    <t>Jornadas largas de trabajo</t>
  </si>
  <si>
    <t xml:space="preserve">Multas por incumplimiento </t>
  </si>
  <si>
    <t xml:space="preserve">Demandas e inconformidad del personal, provedores y contratistas </t>
  </si>
  <si>
    <t>Incurrir en gastos financieros o perdida de recursos para la entidad</t>
  </si>
  <si>
    <t xml:space="preserve">Entorpecer procesos </t>
  </si>
  <si>
    <t xml:space="preserve">Usuario insatisfecho por cobros inadecuados </t>
  </si>
  <si>
    <t>Usuario insatisfecho por la no respuesta oportuna de la queja</t>
  </si>
  <si>
    <t>Usuario quejoso insatisfecho</t>
  </si>
  <si>
    <t xml:space="preserve">No cumplimiento en la elaboracion de los procesos </t>
  </si>
  <si>
    <t xml:space="preserve">Procesos no conformes </t>
  </si>
  <si>
    <t>Atraso en la recoleccion de residuos</t>
  </si>
  <si>
    <t>Atraso en el proceso</t>
  </si>
  <si>
    <t xml:space="preserve">Según cronograma de auditorias de gestion trimestrales </t>
  </si>
  <si>
    <t>Continuo</t>
  </si>
  <si>
    <t>Cumplimiento de actividades según el objeto del contrato</t>
  </si>
  <si>
    <t>Total de usuarios satisfechos / total de usuarios que dligenciaron el formato * 100</t>
  </si>
  <si>
    <t>Cumplimiento de auditoria y evaluacion de indicadores</t>
  </si>
  <si>
    <t>Auditorias de gestion realizadas/ auditorias de gestion programadas * 100</t>
  </si>
  <si>
    <t>Seguimiento a los hallazgos a trabajes de comité de coordinacion de control</t>
  </si>
  <si>
    <t xml:space="preserve">Numero de auditorias o seguimientos contra entrega de informacion / numero de auditorias o seguimientos </t>
  </si>
  <si>
    <t>Seguimiento y comparacion mensual al numero de incapacidades o fallas</t>
  </si>
  <si>
    <t>Jefe de oficina de control interno y lider del proceso</t>
  </si>
  <si>
    <t xml:space="preserve">Mantener un control permanente de los ingresos de la entidad para programar los pagos </t>
  </si>
  <si>
    <t>Descargar soporte de pago de cada una de las transferencias</t>
  </si>
  <si>
    <t xml:space="preserve">Realizar seguimiento aleatorios a las medias de los contadores y asi evitar datos erroneos en la facturacion </t>
  </si>
  <si>
    <t xml:space="preserve">Dar cumplimiento a lo establecido en el formato de control de respuesta a las peticiones quejas y recursos </t>
  </si>
  <si>
    <t>No cumplir con lo establecido en el contrato de condiciones uniformes y los compromisos adquiridos con los usuarios</t>
  </si>
  <si>
    <t xml:space="preserve">Analisis de resultados basados en los indicadores de la informacion </t>
  </si>
  <si>
    <t>Capacitacion en el modelo integrado de planeacion y gestion MIPG</t>
  </si>
  <si>
    <t xml:space="preserve">Auditorias de riesgos de acuerdo a la ISO </t>
  </si>
  <si>
    <t xml:space="preserve">Seguimiento por parte de la oficina de control interno </t>
  </si>
  <si>
    <t>Dar cumplimiento a lo establecido en la normatividad</t>
  </si>
  <si>
    <t xml:space="preserve">2. Seguimiento deficiente a resultados </t>
  </si>
  <si>
    <t>1. Evaluacion deficiente del proceso auditado por parte del auditor</t>
  </si>
  <si>
    <t>DAGUAS S.A. E.S.P.</t>
  </si>
  <si>
    <t xml:space="preserve">                                                                   </t>
  </si>
  <si>
    <t>1. Perdidas de los insumos químicos para potabilizar</t>
  </si>
  <si>
    <t>No realizar el control de gastos de insumos químicos</t>
  </si>
  <si>
    <t>Incremento de costos de la producción agua potable</t>
  </si>
  <si>
    <t xml:space="preserve">Realizar control de inventarios ygastos  de insumos químicos mensualmente </t>
  </si>
  <si>
    <t>Casos reportados por año/100</t>
  </si>
  <si>
    <t xml:space="preserve">2. Perdidas de elementos y equipos de laboratorios </t>
  </si>
  <si>
    <t xml:space="preserve">Disminución de la calidad del agua potable conforme a lo enmarcado en la resolucion 2115 de 2007 </t>
  </si>
  <si>
    <t>Jefe de la division plantas de tratamiento/ almacenista general</t>
  </si>
  <si>
    <t>Verificar el estado y existencia de los equipos y elementos de los laboratorios</t>
  </si>
  <si>
    <t>Realizar seguimiento al cumplimiento del contrato de mantenimiento</t>
  </si>
  <si>
    <t>Gerencia / almacenista general</t>
  </si>
  <si>
    <t>Seguimimiento bimensual a los mantenimiento conforme a lo contratado</t>
  </si>
  <si>
    <t>Afectacion en los procesos adminsitrativos, comerciales y financieros de la empresa</t>
  </si>
  <si>
    <t>Realizar anualmente dos mantenimientos a los servidores y software, y verificar semanalmente que se esten realizando copias</t>
  </si>
  <si>
    <t>Usuarios con requerimientos sin respueta, aumento en derechos de peticion</t>
  </si>
  <si>
    <t>Falta de control de los PQR (peticiones, quejas y reclamos), recibidos</t>
  </si>
  <si>
    <t>1. Desinformacion  por posible  informacion erronea sobre la calidad de los servicios prestados</t>
  </si>
  <si>
    <t xml:space="preserve">Afectacion la imagen empresarial </t>
  </si>
  <si>
    <t>Rendicion oportuna por parte de la oficina de control interno de la informacion correspndiente</t>
  </si>
  <si>
    <t>Informacion erronea sobre la lectura del consumo en las facturas</t>
  </si>
  <si>
    <t>2. No dar respuesta a las peticiones, quejas y recursos de los usuarios dentro de los terminos establecidos por la normatividad conforme a su competencia</t>
  </si>
  <si>
    <t>2. Presupuesto no acorde con las necesidades y compromisos de la entidad</t>
  </si>
  <si>
    <t>No estan realizando los pago a los servicios ya prestados</t>
  </si>
  <si>
    <t xml:space="preserve">Falta de presupesto para cumplir con las obligaciones adquiridas </t>
  </si>
  <si>
    <t>1. Falta de conciliaciones de los hechos contables entre los procesos de la entidad.</t>
  </si>
  <si>
    <t>No realizar las conciliaciones contables en los tiempos establecidos.</t>
  </si>
  <si>
    <t xml:space="preserve">Atraso en la entrega de la infomacion. </t>
  </si>
  <si>
    <t xml:space="preserve">Desconocimiento normativo </t>
  </si>
  <si>
    <t xml:space="preserve">Actualizar las tarifas de conformidad con el IPC y costos </t>
  </si>
  <si>
    <t xml:space="preserve">Gerente </t>
  </si>
  <si>
    <t xml:space="preserve">Insuficiencia financiera en la prestacion de los servicios </t>
  </si>
  <si>
    <t xml:space="preserve">Utilidad: ingresos/ costos </t>
  </si>
  <si>
    <t xml:space="preserve">Falta de control operativo </t>
  </si>
  <si>
    <t xml:space="preserve">Perdidas de Ingresos </t>
  </si>
  <si>
    <t xml:space="preserve">7. Que se realicen por el portal bancario, transferencia o transacciones no autorizadas a terceros errados </t>
  </si>
  <si>
    <t>Aumenta de las quejas por la pestacion de los servicios publicos</t>
  </si>
  <si>
    <t xml:space="preserve">Identificacion de usuarios fraudulentos y sanciones </t>
  </si>
  <si>
    <t>Usuarios fraudulentos/usuarios regularizados</t>
  </si>
  <si>
    <t xml:space="preserve">6. No actualizaciones tarifarias IPC y nuevos costos en la prestación de los servicios. </t>
  </si>
  <si>
    <t>Realizar el seguimientos a las solicitudes radicadas con su trazabilidad</t>
  </si>
  <si>
    <t>Jefe division administrativa y financiera</t>
  </si>
  <si>
    <t>Jefe division tecnico comercial</t>
  </si>
  <si>
    <t>Jefe division tecnica comercial</t>
  </si>
  <si>
    <t>Jefe division tecnico Operativo AAA/Jefe division tecnico comercial</t>
  </si>
  <si>
    <t>Jefe oficina control interno/ Gerente</t>
  </si>
  <si>
    <t>Jefe de la division administrativa/ recursos humanos</t>
  </si>
  <si>
    <t>Jefe de plantas de tratamiento/ almacenista general</t>
  </si>
  <si>
    <t>N° de impuestos presenados y pagados al año/ sobre total de impuestos según calendario tributario DIAN y municipio en la vigencia *100</t>
  </si>
  <si>
    <t>Se debe realizar un boletin de prensa en donde se informe sobre la real situacion y se debe hacer uso de los diferentes medios de comunicación con los que cuenta daguas</t>
  </si>
  <si>
    <t>Solicitar a los diferentes responssables de los  procesos la información para el cierre financiero al finalizar cada vigencia, estableciendo tiempos para su entrega con el propósito de registrar y conciliar la información</t>
  </si>
  <si>
    <t>Revisar que los responsables del presupuesto  tengan en cuenta las necesidades de inversion, gastos y recursos</t>
  </si>
  <si>
    <t>Jefe division administrativa y financiera / Profesional Financiero y Presupuesto / Contador Externo</t>
  </si>
  <si>
    <t>Presupuesto proyectado y aprobado para la vigencia 2025 de acuerdo con las necesidade de la entidad</t>
  </si>
  <si>
    <t>DETECTIVO</t>
  </si>
  <si>
    <t>Jefe division  administrativa y financiera / Tecnico Recursos Humanos</t>
  </si>
  <si>
    <t xml:space="preserve"> Ventanilla Unica / Auxiliar Administrativa de PQR / Jefe de division comercial </t>
  </si>
  <si>
    <t>Incumplimiento en la presentacon de informes por parte de cada una de las areas de la entidad</t>
  </si>
  <si>
    <t>3. Incumplimiento frente a requerimiento y objetivos institucionales</t>
  </si>
  <si>
    <t>4. Demora en la entrega de informacion por parte del proceso auditado asi como para los diferentes seguimientos que realiza la oficina de control interno</t>
  </si>
  <si>
    <t xml:space="preserve">Gerencia/ Jefe division adminsitrativa y financiera </t>
  </si>
  <si>
    <t>Jefe division administrativa y financiera / Jefe Division Tecnico Comercial / aux administrativo PQR y atencion al usuario</t>
  </si>
  <si>
    <t>No realizar revisión e inventarios de los equipos de laboratorios</t>
  </si>
  <si>
    <t>3. Comercializacion ilegal o sin autorizacion del agua potable producida</t>
  </si>
  <si>
    <t>falta de valores corporativos, como la transparencia, etica, y sentido de pertenecia con la entidad</t>
  </si>
  <si>
    <t xml:space="preserve">menos oferta  del recurso hidrico a las APS </t>
  </si>
  <si>
    <t>control de los accesos a las instalaciones</t>
  </si>
  <si>
    <t>gerencia</t>
  </si>
  <si>
    <t>Casos reportados por año/101</t>
  </si>
  <si>
    <t>SST</t>
  </si>
  <si>
    <t>1 Amenazas o ordenes superiores de no reportar o mentir en el reporte de un accidente de trabajo</t>
  </si>
  <si>
    <t>2 Intentos de sobornos por parte de los trabajadores para reportar un accidente comun externo como laboral interno</t>
  </si>
  <si>
    <t>3 Intento de sobornos o amenazas laborales para mentir en una investigacion de accidente de trabajo a favor de la empresa o el empleado</t>
  </si>
  <si>
    <t xml:space="preserve">4 amenazas o ordenes superiores para no reportar condiciones inseguras de trabajo </t>
  </si>
  <si>
    <t>Baja</t>
  </si>
  <si>
    <t>5 Intento de sobornos o amenazas para mentir, maquillar o evadir las recomendaciones medicas laborales para que un trabajador ingrese o reingrese a laborar en la empresa</t>
  </si>
  <si>
    <t xml:space="preserve">Desconocimiento normativo, de procedimientos que llevan a la falta de etica por consecuencias que a veces no existen </t>
  </si>
  <si>
    <t>Capacitacion constante en accidentes de trabajo y procedimientos con la ARL</t>
  </si>
  <si>
    <t>Destitucion del cargo para el trabajador que soborno o intento sobornar y tambien si el superior recibio indebidamente el dinero sabiendo que iba a perjudicar a su empleador</t>
  </si>
  <si>
    <t>Multas entre 51 y 100 salarios minimos legales vigentes para la empresa, perdida de la licencia del profesional a cargo y destitucion del cargo para el profesional encargado</t>
  </si>
  <si>
    <t>Multas entre 151 y 400 salarios minimos legales vigentes para la empresa si por esa condicion insegura ocurrio un accidente mortal, perdida de la licencia del profesional a cargo y destitucion del cargo para el profesional encargado</t>
  </si>
  <si>
    <t>Multas entre 21 y 100 salarios minimos legales vigentes para la empresa, perdida de la licencia del profesional a cargo y destitucion del cargo para el profesional encargado</t>
  </si>
  <si>
    <t>Profesional Universitario en SST, ARL, Recursos Humanos</t>
  </si>
  <si>
    <t>Profesional Universitario SST, Recursos Humanos</t>
  </si>
  <si>
    <t>Reconocer el tipo de conversaciones de doble sentido de las personas y hablar solo lo necesario evitando extenderse o desvios del tema, discutir explicitamente lo necesario y profesional, no recibir dinero ni responder a amenazas.</t>
  </si>
  <si>
    <t xml:space="preserve">NIRZA ESNEDA OSPINA </t>
  </si>
  <si>
    <t xml:space="preserve">Jefe Division Administrativo y Financiero </t>
  </si>
  <si>
    <t>Numero de requerimientos solucionados/ total de requerimientos solicitados *100</t>
  </si>
  <si>
    <t>PLAN ANTICORRUPCION   -   MATRIZ DE RIESGOS   -   AÑO 2026</t>
  </si>
  <si>
    <t xml:space="preserve">4. Que se realicen giros con cheque, no autorizadas a terceros errados </t>
  </si>
  <si>
    <t>4. Altas perdidad por fraudes o defraudacion de fluidos</t>
  </si>
  <si>
    <t xml:space="preserve">no control  y verificacion de los elementos entregados a los encargados de la instalacion </t>
  </si>
  <si>
    <t>Falta  de control para verificar la instalacion de todos los materiales en un trabajo o instalacion</t>
  </si>
  <si>
    <t xml:space="preserve">verificar que los trabajos se realicen correctamente con los materiales que la empresa proporciona o entrega al area opertiva de la entidad </t>
  </si>
  <si>
    <t>Que el operario reciba sobornos por parte de un tercero para cometer corrupcion</t>
  </si>
  <si>
    <t>Recoleccion por parte del personal de aseo en sitios no autorizados a cambio de favores personales o pagos directamente al personal</t>
  </si>
  <si>
    <t>ALMACEN</t>
  </si>
  <si>
    <t xml:space="preserve">ALMACEN </t>
  </si>
  <si>
    <t>Solicitud de dinero o beneficios a cambio de trámites</t>
  </si>
  <si>
    <t>Atención prioritaria indebida a ciertos usuarios</t>
  </si>
  <si>
    <t>Uso indebido o filtración de datos personales</t>
  </si>
  <si>
    <t>Falta de políticas de protección de datos</t>
  </si>
  <si>
    <t>Sanciones legales y afectación reputacional</t>
  </si>
  <si>
    <t>Falta de seguimiento y trazabilidad</t>
  </si>
  <si>
    <t>Pérdida de credibilidad institucional</t>
  </si>
  <si>
    <t>Falta de ética, ausencia de control disciplinario</t>
  </si>
  <si>
    <t>Detrimento patrimonial y sanciones penales</t>
  </si>
  <si>
    <t>Influencias externas, conflictos de interés</t>
  </si>
  <si>
    <t>Apropiación indebida de bienes del almacén mediante la salida intencional de elementos sin el debido registro o con soportes falsos.</t>
  </si>
  <si>
    <t>Debilidad en los controles de entrada y salida</t>
  </si>
  <si>
    <t>Afectación a la transparencia institucional</t>
  </si>
  <si>
    <t>Alteración o manipulación intencional de los registros de inventario para ocultar pérdidas, robos o salidas indebidas de bienes.</t>
  </si>
  <si>
    <t>Falta de conciliación almacén–contabilidad</t>
  </si>
  <si>
    <t>Posibles sanciones de entes de control</t>
  </si>
  <si>
    <t>Ausencia de procedimientos de verificación y seguimiento posterior a la ejecución de los trabajos, debilidad en la supervisión del personal responsable y falta de actas de entrega y recibo de los materiales instalados.</t>
  </si>
  <si>
    <t>Pérdida o uso indebido de bienes de la entidad, detrimento patrimonial, inconsistencias entre los registros de almacén y la ejecución real de los trabajos, así como posibles hallazgos disciplinarios y fiscales.</t>
  </si>
  <si>
    <t>Debilidad en los controles y supervisión de las actividades operativas, falta de sensibilización en ética y transparencia, y ausencia de mecanismos efectivos de control y denuncia.</t>
  </si>
  <si>
    <t>Afectación a la transparencia y legalidad de los procesos institucionales, detrimento patrimonial, pérdida de confianza ciudadana y posibles sanciones disciplinarias, fiscales y penales para la entidad y los responsables.</t>
  </si>
  <si>
    <t>Posible desviación, apropiación indebida o uso irregular de medidores debido a la falta de verificación entre los medidores efectivamente entregados por el almacén y los registrados por el área comercial.</t>
  </si>
  <si>
    <t>Ausencia de conciliaciones periódicas entre el área de almacén y el área comercial, debilidad en los controles de registro, y falta de seguimiento a la trazabilidad de los medidores desde su salida del almacén hasta su instalación y registro en el sistema comercial.</t>
  </si>
  <si>
    <t>Pérdida de bienes institucionales, inconsistencias entre inventarios físicos y registros comerciales, detrimento patrimonial, afectación a la confiabilidad de la información y posibles hallazgos disciplinarios y fiscales.</t>
  </si>
  <si>
    <t>Debilidad en la supervisión y seguimiento de los trabajos ejecutados, ausencia de controles posteriores a la ejecución, falta de actas de verificación o recibo a satisfacción y deficiente coordinación entre el área operativa y el almacén.</t>
  </si>
  <si>
    <t>Pérdida o uso inadecuado de bienes de la entidad, detrimento patrimonial, incumplimiento de los objetivos operativos, inconsistencias entre los registros de almacén y la ejecución real de los trabajos, así como posibles hallazgos disciplinarios y fiscales.</t>
  </si>
  <si>
    <t xml:space="preserve"> Dar datos erroneos sobre la cantidad real de tuberia instalada, disminuyendo la cantidad instalada y aumentado sobre el soporte las cantidades erroneas</t>
  </si>
  <si>
    <t>Debilidad en los mecanismos de verificación en campo, falta de supervisión técnica independiente, ausencia de mediciones y actas de obra confiables, y deficiente control documental sobre los materiales entregados e instalados.</t>
  </si>
  <si>
    <t>Pérdida o uso indebido de bienes de la entidad, detrimento patrimonial, información técnica y contable no confiable, afectación a la transparencia institucional y posibles sanciones disciplinarias, fiscales y penales.</t>
  </si>
  <si>
    <t>Ausencia de mecanismos de control y seguimiento en la entrega y recepción de los elementos, debilidad en la supervisión de las actividades de instalación y falta de actas de entrega, devolución o verificación de los materiales utilizados.</t>
  </si>
  <si>
    <t>Pérdida de bienes institucionales, detrimento patrimonial, inconsistencias entre los registros de almacén y la ejecución real de los trabajos, afectación a la transparencia y posibles hallazgos disciplinarios, fiscales y penales.</t>
  </si>
  <si>
    <t>Debilidad en la supervisión y control de las rutas y actividades del personal de aseo, falta de seguimiento a la prestación del servicio, desconocimiento o incumplimiento de las normas internas, y ausencia de mecanismos efectivos de denuncia.</t>
  </si>
  <si>
    <t>Afectación a la legalidad y transparencia en la prestación del servicio, pérdida de ingresos para la entidad, inequidad frente a los usuarios, deterioro de la imagen institucional y posibles sanciones disciplinarias, fiscales y penales.</t>
  </si>
  <si>
    <t>Alteración intencional de rutas y horarios del servicio de aseo para favorecer a determinados usuarios o terceros, en contravía de la programación oficial.</t>
  </si>
  <si>
    <t>alta de controles sobre la planeación y ejecución del servicio, supervisión insuficiente y exceso de discrecionalidad operativa.</t>
  </si>
  <si>
    <t>Deficiente prestación del servicio, quejas ciudadanas, pérdida de confianza y afectación a la imagen institucional.</t>
  </si>
  <si>
    <t>Utilización de vehículos, maquinaria o equipos del servicio de aseo para actividades particulares o no autorizadas.</t>
  </si>
  <si>
    <t>Debilidad en los controles de uso, falta de seguimiento y ausencia de responsables definidos.</t>
  </si>
  <si>
    <t>Deterioro de los bienes, sobrecostos operativos, detrimento patrimonial y posibles sanciones disciplinarias.</t>
  </si>
  <si>
    <t>Acuerdos irregulares con terceros para la disposición final de residuos en lugares no autorizados.</t>
  </si>
  <si>
    <t>Débil control ambiental, falta de supervisión en campo y ausencia de controles sobre la disposición final.</t>
  </si>
  <si>
    <t>Sanciones ambientales, afectación a la salud pública, daño reputacional y responsabilidad disciplinaria y penal.</t>
  </si>
  <si>
    <t>3. Insatisfaccion del usuario frente a deficiencia en cuanto a la prestacion de servicios</t>
  </si>
  <si>
    <t xml:space="preserve">Manipulación u ocultamiento de quejas </t>
  </si>
  <si>
    <t>SEGUIMIENTO - CONTROL INTERNO CORTE DE 01 ENERO A 30 ABRIL 2026</t>
  </si>
  <si>
    <t>SEGUIMIENTO - CONTROL INTERNO CORTE DE 01 MAYO A 30 AGOSTO 2026</t>
  </si>
  <si>
    <t>SEGUIMIENTO - CONTROL INTERNO CORTE DE 01 SEPTIEMBRE A 31 DICIEMBRE 2026</t>
  </si>
  <si>
    <t>Establecer una base de datos en formato excel en los que se registre la fecha de radicacion de las quejas de manera que se les pueda hacer seguimeinto a su respuesta</t>
  </si>
  <si>
    <t>Funcionario encargado de la Ventanilla Unica de Correspondencia</t>
  </si>
  <si>
    <t>PERIODICIDAD</t>
  </si>
  <si>
    <t>Establecer en los canales de denuncia a disposicion de la ciudadania la alternativa de que el usuario reporte este hecho ante la Alta Direccion de la Empresa garantizando la confidencialidad</t>
  </si>
  <si>
    <t>Area de Atencion al Ciudadano</t>
  </si>
  <si>
    <t>Dentro de las Jornadas de Capacitacion se incluiran de la Empresa se hara jornadas con tematicas de etica publica orientadas a la reserva y custodia de informacion confidencial</t>
  </si>
  <si>
    <t>Area de Recursos Humanos</t>
  </si>
  <si>
    <t>Brindar al Ciudadano la posibilidad de interponer PQR cuando se presenten este tipo de situciones brindando respuesta y requiriendo al funcionario involucrado en estas conductas</t>
  </si>
  <si>
    <t>Pernanenta</t>
  </si>
  <si>
    <t>permanente</t>
  </si>
  <si>
    <t>Persanenta</t>
  </si>
  <si>
    <t>Per anente</t>
  </si>
  <si>
    <t>Persanente</t>
  </si>
  <si>
    <t>mensual</t>
  </si>
  <si>
    <t>Realizar seguimientos posterior a la realizacion de trabajos por parte del personal de la empresa a traves de encuestas de satisfaccion de los usuarios</t>
  </si>
  <si>
    <t>Jefe del Area Comercial y de Servicios</t>
  </si>
  <si>
    <t>No de Encuestas de Satisfaccion realizadas / Numero de Servicios de Reparacion prestados por la empresa * 100</t>
  </si>
  <si>
    <t>Tramitar estas situaciones a traves de los canales de denuncia de que disponga la emprersa frenta a los usarios</t>
  </si>
  <si>
    <t>Denuncias Resueltas / No de Denuncias Radicadas ante la Empresa *100</t>
  </si>
  <si>
    <t xml:space="preserve">Realizar mensualmente tomas fisicas de inventarios identificando la existencia en bodega frente al registro en almacen </t>
  </si>
  <si>
    <t xml:space="preserve">Almacenista </t>
  </si>
  <si>
    <t>Tomas fisicas de almancen resalizadas / tomas fisaicas de almacen programadas * 100</t>
  </si>
  <si>
    <t>Extrema</t>
  </si>
  <si>
    <t>Asignar la resposanbiliad de supervision y vigilancia de los trabajadores (jefe de cuadrilla) cuya responsabiliad sea de la asegurar el correcto uso de los materiales puestos a disposicion para la ejecucion de actividades de reparacion y mantenimiento de las redes de acueducto y alcantarillado</t>
  </si>
  <si>
    <t>jefe de division operativa</t>
  </si>
  <si>
    <t>Minutas u hojas de trabajo en el que se especifique las labores ralizadas y los materiales utilizados</t>
  </si>
  <si>
    <t>Implementar un sistema de minutas que permita identificar trabajos realizados y materiales utilizados en las obras de reparracion y mantenimiento</t>
  </si>
  <si>
    <t xml:space="preserve">Designar un trabajador con funciones de supervisor de las labores realizadas verificando el cumplimeinto de rutas y de horarios conforme las bitacoras diseñadas </t>
  </si>
  <si>
    <t xml:space="preserve">jefe de division operativa </t>
  </si>
  <si>
    <t>Funcionario Designado</t>
  </si>
  <si>
    <t xml:space="preserve">Establecer protocolos de Manejo Ambiental y socilizarlos con los funcioanrios de la empresa involucrados en la prestacion de servicios  </t>
  </si>
  <si>
    <t>Campañas de Manejo Ambiental realizadas con los trabajadores de la empresa</t>
  </si>
  <si>
    <t>Alta</t>
  </si>
  <si>
    <t xml:space="preserve">La maquinaria y vehiculos de la empresa seran custodiados en parqueaderos de reconocida trayectoria y que garanticen el uso adecuado conforme las directrices de la empresa </t>
  </si>
  <si>
    <t xml:space="preserve">Vigilancia permanente al correcto uso de los vehiculos </t>
  </si>
  <si>
    <t xml:space="preserve">Realizar Tomas fisicas de inventarios confrontando existencia en bodega con rergsitro en modulo de inventarios </t>
  </si>
  <si>
    <t>Tomas fisicas de almancen resalizadas / tomas fisaicas de almacen programadas * 101</t>
  </si>
  <si>
    <t>Perman de accidente de trabajo a favor de</t>
  </si>
  <si>
    <t>Enero  del 2026</t>
  </si>
  <si>
    <t>Diciembre 31 del 2026</t>
  </si>
  <si>
    <t>Base De Datos De Registro Entrada De Correspondencia</t>
  </si>
  <si>
    <t>Informe De Denuncias Y Seguimiento A Respuestas</t>
  </si>
  <si>
    <t>Plan De Capacitaciones Ejecutado</t>
  </si>
  <si>
    <t>Canales De Denuncia A Disposición Del Ciudadano</t>
  </si>
  <si>
    <t>ATENCIÓN AL USUARIO</t>
  </si>
  <si>
    <t>Julio 16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</si>
</sst>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5"/>
      <color theme="1"/>
      <name val="Times New Roman"/>
      <family val="1"/>
    </font>
    <font>
      <sz val="6.5"/>
      <color theme="1"/>
      <name val="Times New Roman"/>
      <family val="1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4"/>
      <color theme="1"/>
      <name val="Times New Roman"/>
      <family val="1"/>
    </font>
    <font>
      <sz val="3.5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3"/>
      <color theme="1"/>
      <name val="Times New Roman"/>
      <family val="1"/>
    </font>
    <font>
      <sz val="4.5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7.5"/>
      <color theme="1"/>
      <name val="Times New Roman"/>
      <family val="1"/>
    </font>
    <font>
      <sz val="1"/>
      <color theme="1"/>
      <name val="Times New Roman"/>
      <family val="1"/>
    </font>
    <font>
      <sz val="9.5"/>
      <color theme="1"/>
      <name val="Times New Roman"/>
      <family val="1"/>
    </font>
    <font>
      <sz val="10.5"/>
      <color theme="1"/>
      <name val="Times New Roman"/>
      <family val="1"/>
    </font>
    <font>
      <sz val="10"/>
      <color theme="1"/>
      <name val="Times New Roman"/>
      <family val="1"/>
    </font>
    <font>
      <sz val="8.5"/>
      <color theme="1"/>
      <name val="Times New Roman"/>
      <family val="1"/>
    </font>
    <font>
      <sz val="11.5"/>
      <color theme="1"/>
      <name val="Times New Roman"/>
      <family val="1"/>
    </font>
    <font>
      <sz val="2.5"/>
      <color theme="1"/>
      <name val="Times New Roman"/>
      <family val="1"/>
    </font>
    <font>
      <sz val="5.5"/>
      <color theme="1"/>
      <name val="Times New Roman"/>
      <family val="1"/>
    </font>
    <font>
      <sz val="2"/>
      <color theme="1"/>
      <name val="Times New Roman"/>
      <family val="1"/>
    </font>
    <font>
      <sz val="1.5"/>
      <color theme="1"/>
      <name val="Times New Roman"/>
      <family val="1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C7E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AC7E"/>
      </bottom>
      <diagonal/>
    </border>
    <border>
      <left style="medium">
        <color indexed="64"/>
      </left>
      <right style="medium">
        <color indexed="64"/>
      </right>
      <top/>
      <bottom style="medium">
        <color rgb="FF00AC7E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AC7E"/>
      </top>
      <bottom/>
      <diagonal/>
    </border>
    <border>
      <left/>
      <right/>
      <top/>
      <bottom style="medium">
        <color rgb="FF00AC7E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AC7E"/>
      </bottom>
      <diagonal/>
    </border>
    <border>
      <left style="medium">
        <color indexed="64"/>
      </left>
      <right/>
      <top style="medium">
        <color rgb="FF00AC7E"/>
      </top>
      <bottom/>
      <diagonal/>
    </border>
    <border>
      <left/>
      <right style="medium">
        <color indexed="64"/>
      </right>
      <top style="medium">
        <color rgb="FF00AC7E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AC7E"/>
      </right>
      <top/>
      <bottom style="medium">
        <color indexed="64"/>
      </bottom>
      <diagonal/>
    </border>
    <border>
      <left/>
      <right style="medium">
        <color rgb="FF00AC7E"/>
      </right>
      <top/>
      <bottom style="medium">
        <color indexed="64"/>
      </bottom>
      <diagonal/>
    </border>
    <border>
      <left style="medium">
        <color indexed="64"/>
      </left>
      <right style="medium">
        <color rgb="FF00AC7E"/>
      </right>
      <top/>
      <bottom style="medium">
        <color rgb="FF00AC7E"/>
      </bottom>
      <diagonal/>
    </border>
    <border>
      <left/>
      <right style="medium">
        <color rgb="FF00AC7E"/>
      </right>
      <top/>
      <bottom style="medium">
        <color rgb="FF00AC7E"/>
      </bottom>
      <diagonal/>
    </border>
    <border>
      <left style="medium">
        <color rgb="FF00AC7E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AC7E"/>
      </right>
      <top style="medium">
        <color indexed="64"/>
      </top>
      <bottom style="medium">
        <color indexed="64"/>
      </bottom>
      <diagonal/>
    </border>
    <border>
      <left style="medium">
        <color rgb="FF00AC7E"/>
      </left>
      <right/>
      <top style="medium">
        <color indexed="64"/>
      </top>
      <bottom style="medium">
        <color rgb="FF00AC7E"/>
      </bottom>
      <diagonal/>
    </border>
    <border>
      <left/>
      <right style="medium">
        <color rgb="FF00AC7E"/>
      </right>
      <top style="medium">
        <color indexed="64"/>
      </top>
      <bottom style="medium">
        <color rgb="FF00AC7E"/>
      </bottom>
      <diagonal/>
    </border>
    <border>
      <left style="medium">
        <color rgb="FF00AC7E"/>
      </left>
      <right/>
      <top style="medium">
        <color rgb="FF00AC7E"/>
      </top>
      <bottom style="medium">
        <color rgb="FF00AC7E"/>
      </bottom>
      <diagonal/>
    </border>
    <border>
      <left/>
      <right/>
      <top style="medium">
        <color rgb="FF00AC7E"/>
      </top>
      <bottom style="medium">
        <color rgb="FF00AC7E"/>
      </bottom>
      <diagonal/>
    </border>
    <border>
      <left/>
      <right style="medium">
        <color rgb="FF00AC7E"/>
      </right>
      <top style="medium">
        <color rgb="FF00AC7E"/>
      </top>
      <bottom style="medium">
        <color rgb="FF00AC7E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45">
    <xf numFmtId="0" fontId="0" fillId="0" borderId="0" xfId="0"/>
    <xf numFmtId="0" fontId="3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22" fillId="3" borderId="19" xfId="0" applyFont="1" applyFill="1" applyBorder="1" applyAlignment="1">
      <alignment vertical="center" wrapText="1"/>
    </xf>
    <xf numFmtId="0" fontId="22" fillId="3" borderId="20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vertical="center" wrapText="1"/>
    </xf>
    <xf numFmtId="9" fontId="29" fillId="3" borderId="9" xfId="0" applyNumberFormat="1" applyFont="1" applyFill="1" applyBorder="1" applyAlignment="1">
      <alignment horizontal="center" vertical="center" wrapText="1"/>
    </xf>
    <xf numFmtId="0" fontId="24" fillId="3" borderId="21" xfId="0" applyFont="1" applyFill="1" applyBorder="1" applyAlignment="1">
      <alignment vertical="center" wrapText="1"/>
    </xf>
    <xf numFmtId="0" fontId="24" fillId="3" borderId="22" xfId="0" applyFont="1" applyFill="1" applyBorder="1" applyAlignment="1">
      <alignment vertical="center" wrapText="1"/>
    </xf>
    <xf numFmtId="0" fontId="24" fillId="3" borderId="6" xfId="0" applyFont="1" applyFill="1" applyBorder="1" applyAlignment="1">
      <alignment vertical="center" wrapText="1"/>
    </xf>
    <xf numFmtId="9" fontId="29" fillId="3" borderId="6" xfId="0" applyNumberFormat="1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vertical="center" wrapText="1"/>
    </xf>
    <xf numFmtId="0" fontId="20" fillId="3" borderId="22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vertical="center" wrapText="1"/>
    </xf>
    <xf numFmtId="9" fontId="1" fillId="0" borderId="5" xfId="0" applyNumberFormat="1" applyFont="1" applyBorder="1" applyAlignment="1">
      <alignment horizontal="center" vertical="center" wrapText="1"/>
    </xf>
    <xf numFmtId="0" fontId="19" fillId="4" borderId="3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vertical="center" wrapText="1"/>
    </xf>
    <xf numFmtId="0" fontId="32" fillId="5" borderId="1" xfId="0" applyFont="1" applyFill="1" applyBorder="1" applyAlignment="1" applyProtection="1">
      <alignment horizontal="center" vertical="center" wrapText="1"/>
      <protection locked="0"/>
    </xf>
    <xf numFmtId="0" fontId="32" fillId="5" borderId="1" xfId="0" applyFont="1" applyFill="1" applyBorder="1" applyAlignment="1" applyProtection="1">
      <alignment horizontal="center" vertical="center"/>
      <protection locked="0"/>
    </xf>
    <xf numFmtId="0" fontId="32" fillId="5" borderId="31" xfId="0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Protection="1">
      <protection locked="0"/>
    </xf>
    <xf numFmtId="0" fontId="32" fillId="5" borderId="33" xfId="0" applyFont="1" applyFill="1" applyBorder="1" applyAlignment="1" applyProtection="1">
      <alignment horizontal="center" vertical="center"/>
      <protection locked="0"/>
    </xf>
    <xf numFmtId="0" fontId="32" fillId="5" borderId="1" xfId="0" applyFont="1" applyFill="1" applyBorder="1" applyAlignment="1" applyProtection="1">
      <alignment horizontal="center" vertical="center" textRotation="90" wrapText="1"/>
      <protection locked="0"/>
    </xf>
    <xf numFmtId="14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35" xfId="0" applyFont="1" applyFill="1" applyBorder="1" applyAlignment="1" applyProtection="1">
      <alignment horizontal="center" vertical="center" wrapText="1"/>
      <protection locked="0"/>
    </xf>
    <xf numFmtId="0" fontId="32" fillId="5" borderId="1" xfId="0" applyFont="1" applyFill="1" applyBorder="1" applyAlignment="1">
      <alignment vertical="center" wrapText="1"/>
    </xf>
    <xf numFmtId="0" fontId="33" fillId="2" borderId="1" xfId="0" applyFont="1" applyFill="1" applyBorder="1" applyAlignment="1" applyProtection="1">
      <alignment vertical="center" wrapText="1"/>
      <protection locked="0"/>
    </xf>
    <xf numFmtId="0" fontId="33" fillId="0" borderId="1" xfId="0" applyFont="1" applyBorder="1" applyAlignment="1" applyProtection="1">
      <alignment vertical="center" wrapText="1"/>
      <protection locked="0"/>
    </xf>
    <xf numFmtId="0" fontId="33" fillId="0" borderId="1" xfId="0" applyFont="1" applyBorder="1" applyAlignment="1">
      <alignment vertical="center"/>
    </xf>
    <xf numFmtId="0" fontId="33" fillId="2" borderId="1" xfId="0" applyFont="1" applyFill="1" applyBorder="1" applyAlignment="1" applyProtection="1">
      <alignment vertical="center"/>
      <protection locked="0"/>
    </xf>
    <xf numFmtId="0" fontId="33" fillId="0" borderId="1" xfId="0" applyFont="1" applyBorder="1" applyAlignment="1" applyProtection="1">
      <alignment vertical="center"/>
      <protection locked="0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 applyProtection="1">
      <alignment horizontal="left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14" fontId="33" fillId="2" borderId="1" xfId="0" applyNumberFormat="1" applyFont="1" applyFill="1" applyBorder="1" applyAlignment="1">
      <alignment vertical="center" wrapText="1"/>
    </xf>
    <xf numFmtId="0" fontId="33" fillId="2" borderId="1" xfId="0" applyFont="1" applyFill="1" applyBorder="1" applyAlignment="1">
      <alignment vertical="center" wrapText="1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0" borderId="35" xfId="0" applyFont="1" applyBorder="1" applyAlignment="1" applyProtection="1">
      <alignment horizontal="center" vertical="center" wrapText="1"/>
      <protection locked="0"/>
    </xf>
    <xf numFmtId="0" fontId="33" fillId="0" borderId="0" xfId="0" applyFont="1" applyProtection="1">
      <protection locked="0"/>
    </xf>
    <xf numFmtId="0" fontId="33" fillId="2" borderId="1" xfId="0" applyFont="1" applyFill="1" applyBorder="1" applyAlignment="1">
      <alignment vertical="center"/>
    </xf>
    <xf numFmtId="0" fontId="33" fillId="2" borderId="1" xfId="0" applyFont="1" applyFill="1" applyBorder="1" applyAlignment="1" applyProtection="1">
      <alignment horizontal="left" vertical="center" wrapText="1"/>
      <protection locked="0"/>
    </xf>
    <xf numFmtId="0" fontId="33" fillId="2" borderId="1" xfId="0" applyFont="1" applyFill="1" applyBorder="1" applyAlignment="1" applyProtection="1">
      <alignment vertical="top" wrapText="1"/>
      <protection locked="0"/>
    </xf>
    <xf numFmtId="0" fontId="33" fillId="2" borderId="33" xfId="0" applyFont="1" applyFill="1" applyBorder="1" applyAlignment="1" applyProtection="1">
      <alignment wrapText="1"/>
      <protection locked="0"/>
    </xf>
    <xf numFmtId="0" fontId="33" fillId="2" borderId="1" xfId="0" applyFont="1" applyFill="1" applyBorder="1" applyAlignment="1">
      <alignment horizontal="center" vertical="center" wrapText="1"/>
    </xf>
    <xf numFmtId="0" fontId="33" fillId="0" borderId="33" xfId="0" applyFont="1" applyBorder="1" applyAlignment="1" applyProtection="1">
      <alignment vertical="top" wrapText="1"/>
      <protection locked="0"/>
    </xf>
    <xf numFmtId="0" fontId="33" fillId="2" borderId="34" xfId="0" applyFont="1" applyFill="1" applyBorder="1" applyAlignment="1" applyProtection="1">
      <alignment vertical="center" wrapText="1"/>
      <protection locked="0"/>
    </xf>
    <xf numFmtId="0" fontId="33" fillId="0" borderId="33" xfId="0" applyFont="1" applyBorder="1" applyAlignment="1" applyProtection="1">
      <alignment wrapText="1"/>
      <protection locked="0"/>
    </xf>
    <xf numFmtId="0" fontId="33" fillId="0" borderId="33" xfId="0" applyFont="1" applyBorder="1" applyAlignment="1" applyProtection="1">
      <alignment horizontal="left" vertical="top" wrapText="1"/>
      <protection locked="0"/>
    </xf>
    <xf numFmtId="0" fontId="33" fillId="2" borderId="1" xfId="0" applyFont="1" applyFill="1" applyBorder="1" applyAlignment="1" applyProtection="1">
      <alignment horizontal="left" vertical="top" wrapText="1"/>
      <protection locked="0"/>
    </xf>
    <xf numFmtId="0" fontId="33" fillId="0" borderId="1" xfId="0" applyFont="1" applyBorder="1" applyAlignment="1">
      <alignment vertical="center" wrapText="1"/>
    </xf>
    <xf numFmtId="0" fontId="33" fillId="2" borderId="1" xfId="0" applyFont="1" applyFill="1" applyBorder="1" applyAlignment="1" applyProtection="1">
      <alignment horizontal="center" vertical="center" wrapText="1"/>
      <protection locked="0"/>
    </xf>
    <xf numFmtId="0" fontId="32" fillId="5" borderId="1" xfId="0" applyFont="1" applyFill="1" applyBorder="1" applyAlignment="1" applyProtection="1">
      <alignment horizontal="left" vertical="center" wrapText="1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vertical="top" wrapText="1"/>
      <protection locked="0"/>
    </xf>
    <xf numFmtId="0" fontId="32" fillId="5" borderId="1" xfId="0" applyFont="1" applyFill="1" applyBorder="1" applyAlignment="1" applyProtection="1">
      <alignment vertical="center" wrapText="1"/>
      <protection locked="0"/>
    </xf>
    <xf numFmtId="0" fontId="33" fillId="0" borderId="34" xfId="0" applyFont="1" applyBorder="1" applyAlignment="1" applyProtection="1">
      <alignment vertical="center" wrapText="1"/>
      <protection locked="0"/>
    </xf>
    <xf numFmtId="0" fontId="33" fillId="0" borderId="34" xfId="0" applyFont="1" applyBorder="1" applyAlignment="1" applyProtection="1">
      <alignment wrapText="1"/>
      <protection locked="0"/>
    </xf>
    <xf numFmtId="0" fontId="33" fillId="2" borderId="1" xfId="0" applyFont="1" applyFill="1" applyBorder="1" applyAlignment="1">
      <alignment horizontal="left" vertical="center" wrapText="1"/>
    </xf>
    <xf numFmtId="0" fontId="33" fillId="2" borderId="34" xfId="0" applyFont="1" applyFill="1" applyBorder="1" applyAlignment="1" applyProtection="1">
      <alignment horizontal="left" vertical="center" wrapText="1"/>
      <protection locked="0"/>
    </xf>
    <xf numFmtId="0" fontId="34" fillId="2" borderId="1" xfId="0" applyFont="1" applyFill="1" applyBorder="1" applyAlignment="1" applyProtection="1">
      <alignment vertical="center" wrapText="1"/>
      <protection locked="0"/>
    </xf>
    <xf numFmtId="0" fontId="33" fillId="2" borderId="34" xfId="0" applyFont="1" applyFill="1" applyBorder="1" applyAlignment="1" applyProtection="1">
      <alignment horizontal="left" vertical="top" wrapText="1"/>
      <protection locked="0"/>
    </xf>
    <xf numFmtId="0" fontId="33" fillId="2" borderId="0" xfId="0" applyFont="1" applyFill="1" applyAlignment="1" applyProtection="1">
      <alignment wrapText="1"/>
      <protection locked="0"/>
    </xf>
    <xf numFmtId="0" fontId="32" fillId="5" borderId="32" xfId="0" applyFont="1" applyFill="1" applyBorder="1" applyAlignment="1" applyProtection="1">
      <alignment vertical="center" wrapText="1"/>
      <protection locked="0"/>
    </xf>
    <xf numFmtId="0" fontId="32" fillId="5" borderId="32" xfId="0" applyFont="1" applyFill="1" applyBorder="1" applyAlignment="1" applyProtection="1">
      <alignment horizontal="center" vertical="center" wrapText="1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33" fillId="0" borderId="34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33" fillId="2" borderId="1" xfId="0" applyFont="1" applyFill="1" applyBorder="1" applyAlignment="1" applyProtection="1">
      <alignment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3" fillId="2" borderId="14" xfId="0" applyFont="1" applyFill="1" applyBorder="1" applyAlignment="1" applyProtection="1">
      <alignment wrapText="1"/>
      <protection locked="0"/>
    </xf>
    <xf numFmtId="0" fontId="33" fillId="2" borderId="0" xfId="0" applyFont="1" applyFill="1" applyAlignment="1" applyProtection="1">
      <alignment horizontal="center"/>
      <protection locked="0"/>
    </xf>
    <xf numFmtId="14" fontId="33" fillId="2" borderId="0" xfId="0" applyNumberFormat="1" applyFont="1" applyFill="1" applyProtection="1">
      <protection locked="0"/>
    </xf>
    <xf numFmtId="0" fontId="33" fillId="2" borderId="5" xfId="0" applyFont="1" applyFill="1" applyBorder="1" applyProtection="1">
      <protection locked="0"/>
    </xf>
    <xf numFmtId="0" fontId="33" fillId="2" borderId="0" xfId="0" applyFont="1" applyFill="1" applyAlignment="1" applyProtection="1">
      <alignment vertical="center" wrapText="1"/>
      <protection locked="0"/>
    </xf>
    <xf numFmtId="0" fontId="33" fillId="2" borderId="30" xfId="0" applyFont="1" applyFill="1" applyBorder="1" applyProtection="1">
      <protection locked="0"/>
    </xf>
    <xf numFmtId="0" fontId="33" fillId="2" borderId="18" xfId="0" applyFont="1" applyFill="1" applyBorder="1" applyAlignment="1" applyProtection="1">
      <alignment wrapText="1"/>
      <protection locked="0"/>
    </xf>
    <xf numFmtId="0" fontId="33" fillId="2" borderId="12" xfId="0" applyFont="1" applyFill="1" applyBorder="1" applyProtection="1">
      <protection locked="0"/>
    </xf>
    <xf numFmtId="0" fontId="33" fillId="2" borderId="12" xfId="0" applyFont="1" applyFill="1" applyBorder="1" applyAlignment="1" applyProtection="1">
      <alignment horizontal="center"/>
      <protection locked="0"/>
    </xf>
    <xf numFmtId="14" fontId="33" fillId="2" borderId="12" xfId="0" applyNumberFormat="1" applyFont="1" applyFill="1" applyBorder="1" applyProtection="1">
      <protection locked="0"/>
    </xf>
    <xf numFmtId="0" fontId="33" fillId="2" borderId="9" xfId="0" applyFont="1" applyFill="1" applyBorder="1" applyProtection="1">
      <protection locked="0"/>
    </xf>
    <xf numFmtId="0" fontId="32" fillId="5" borderId="1" xfId="0" applyFont="1" applyFill="1" applyBorder="1" applyAlignment="1" applyProtection="1">
      <alignment horizontal="center"/>
      <protection locked="0"/>
    </xf>
    <xf numFmtId="0" fontId="32" fillId="5" borderId="1" xfId="0" applyFont="1" applyFill="1" applyBorder="1" applyAlignment="1" applyProtection="1">
      <alignment horizontal="center" vertical="center" wrapText="1"/>
      <protection locked="0"/>
    </xf>
    <xf numFmtId="0" fontId="32" fillId="5" borderId="1" xfId="0" applyFont="1" applyFill="1" applyBorder="1" applyAlignment="1" applyProtection="1">
      <alignment horizontal="center" vertical="center"/>
      <protection locked="0"/>
    </xf>
    <xf numFmtId="0" fontId="32" fillId="5" borderId="1" xfId="0" applyFont="1" applyFill="1" applyBorder="1" applyAlignment="1" applyProtection="1">
      <alignment horizontal="center" vertical="center" textRotation="90" wrapText="1"/>
      <protection locked="0"/>
    </xf>
    <xf numFmtId="0" fontId="32" fillId="5" borderId="3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9" fontId="9" fillId="0" borderId="3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 indent="3"/>
    </xf>
    <xf numFmtId="0" fontId="1" fillId="3" borderId="3" xfId="0" applyFont="1" applyFill="1" applyBorder="1" applyAlignment="1">
      <alignment horizontal="left" vertical="center" wrapText="1" indent="3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9" fontId="9" fillId="0" borderId="3" xfId="0" applyNumberFormat="1" applyFont="1" applyBorder="1" applyAlignment="1">
      <alignment horizontal="right" vertical="center" wrapText="1"/>
    </xf>
    <xf numFmtId="0" fontId="30" fillId="0" borderId="3" xfId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25" fillId="0" borderId="18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29" fillId="3" borderId="23" xfId="0" applyFont="1" applyFill="1" applyBorder="1" applyAlignment="1">
      <alignment horizontal="center" vertical="center" wrapText="1"/>
    </xf>
    <xf numFmtId="0" fontId="29" fillId="3" borderId="24" xfId="0" applyFont="1" applyFill="1" applyBorder="1" applyAlignment="1">
      <alignment horizontal="center" vertical="center" wrapText="1"/>
    </xf>
    <xf numFmtId="0" fontId="29" fillId="3" borderId="25" xfId="0" applyFont="1" applyFill="1" applyBorder="1" applyAlignment="1">
      <alignment horizontal="center" vertical="center" wrapText="1"/>
    </xf>
    <xf numFmtId="0" fontId="29" fillId="3" borderId="2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191417</xdr:colOff>
      <xdr:row>73</xdr:row>
      <xdr:rowOff>33396</xdr:rowOff>
    </xdr:from>
    <xdr:to>
      <xdr:col>17</xdr:col>
      <xdr:colOff>274239</xdr:colOff>
      <xdr:row>83</xdr:row>
      <xdr:rowOff>36504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2136217-F184-4A60-8EAF-CB29CD561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8625" t="28666" r="26812" b="45222"/>
        <a:stretch>
          <a:fillRect/>
        </a:stretch>
      </xdr:blipFill>
      <xdr:spPr bwMode="auto">
        <a:xfrm>
          <a:off x="7303417" y="131737918"/>
          <a:ext cx="5024525" cy="183102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212530</xdr:colOff>
      <xdr:row>61</xdr:row>
      <xdr:rowOff>192022</xdr:rowOff>
    </xdr:from>
    <xdr:to>
      <xdr:col>17</xdr:col>
      <xdr:colOff>99703</xdr:colOff>
      <xdr:row>72</xdr:row>
      <xdr:rowOff>89510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2524E2B-F1E5-482A-94C8-35942E118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8562" t="30222" r="27438" b="35445"/>
        <a:stretch>
          <a:fillRect/>
        </a:stretch>
      </xdr:blipFill>
      <xdr:spPr bwMode="auto">
        <a:xfrm>
          <a:off x="7324530" y="129511152"/>
          <a:ext cx="4842920" cy="1923877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</xdr:col>
      <xdr:colOff>298174</xdr:colOff>
      <xdr:row>61</xdr:row>
      <xdr:rowOff>106334</xdr:rowOff>
    </xdr:from>
    <xdr:to>
      <xdr:col>3</xdr:col>
      <xdr:colOff>1675016</xdr:colOff>
      <xdr:row>84</xdr:row>
      <xdr:rowOff>98554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F6925302-1EEF-4C12-BBE4-599226DE91B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1304" y="129425464"/>
          <a:ext cx="5222226" cy="4197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97195</xdr:rowOff>
    </xdr:from>
    <xdr:to>
      <xdr:col>1</xdr:col>
      <xdr:colOff>1096911</xdr:colOff>
      <xdr:row>1</xdr:row>
      <xdr:rowOff>315425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210734-0DD7-4DD7-94A3-DDA756BD4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97195"/>
          <a:ext cx="2394857" cy="762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hospital-sesquile-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M56"/>
  <sheetViews>
    <sheetView tabSelected="1" topLeftCell="N1" zoomScale="102" zoomScaleNormal="102" zoomScaleSheetLayoutView="98" workbookViewId="0">
      <selection activeCell="V9" sqref="V9"/>
    </sheetView>
  </sheetViews>
  <sheetFormatPr baseColWidth="10" defaultColWidth="10.88671875" defaultRowHeight="13.8" x14ac:dyDescent="0.25"/>
  <cols>
    <col min="1" max="1" width="19" style="152" customWidth="1"/>
    <col min="2" max="2" width="28" style="111" customWidth="1"/>
    <col min="3" max="3" width="27.88671875" style="111" customWidth="1"/>
    <col min="4" max="4" width="25.109375" style="111" customWidth="1"/>
    <col min="5" max="5" width="10.88671875" style="111" customWidth="1"/>
    <col min="6" max="6" width="3.6640625" style="161" customWidth="1"/>
    <col min="7" max="7" width="10.6640625" style="111" customWidth="1"/>
    <col min="8" max="8" width="3" style="161" customWidth="1"/>
    <col min="9" max="9" width="2.77734375" style="111" customWidth="1"/>
    <col min="10" max="10" width="8.33203125" style="111" customWidth="1"/>
    <col min="11" max="11" width="14.109375" style="111" customWidth="1"/>
    <col min="12" max="12" width="10.88671875" style="111" customWidth="1"/>
    <col min="13" max="13" width="3.6640625" style="161" customWidth="1"/>
    <col min="14" max="14" width="11" style="111" customWidth="1"/>
    <col min="15" max="15" width="4.5546875" style="161" customWidth="1"/>
    <col min="16" max="16" width="4.6640625" style="161" customWidth="1"/>
    <col min="17" max="17" width="9" style="111" customWidth="1"/>
    <col min="18" max="18" width="26.6640625" style="111" customWidth="1"/>
    <col min="19" max="19" width="17.109375" style="111" customWidth="1"/>
    <col min="20" max="20" width="15" style="111" customWidth="1"/>
    <col min="21" max="21" width="14.44140625" style="162" customWidth="1"/>
    <col min="22" max="22" width="14.21875" style="111" customWidth="1"/>
    <col min="23" max="23" width="21.6640625" style="111" customWidth="1"/>
    <col min="24" max="24" width="32.109375" style="111" customWidth="1"/>
    <col min="25" max="25" width="48.33203125" style="111" hidden="1" customWidth="1"/>
    <col min="26" max="26" width="32" style="111" hidden="1" customWidth="1"/>
    <col min="27" max="29" width="10.88671875" style="111"/>
    <col min="30" max="30" width="22.33203125" style="111" customWidth="1"/>
    <col min="31" max="16384" width="10.88671875" style="111"/>
  </cols>
  <sheetData>
    <row r="1" spans="1:39" ht="42.75" customHeight="1" x14ac:dyDescent="0.25">
      <c r="A1" s="172" t="s">
        <v>741</v>
      </c>
      <c r="B1" s="172"/>
      <c r="C1" s="173" t="s">
        <v>740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10"/>
    </row>
    <row r="2" spans="1:39" ht="35.25" customHeight="1" x14ac:dyDescent="0.25">
      <c r="A2" s="172"/>
      <c r="B2" s="172"/>
      <c r="C2" s="172" t="s">
        <v>829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09"/>
      <c r="Y2" s="109"/>
      <c r="Z2" s="112"/>
    </row>
    <row r="3" spans="1:39" ht="34.5" customHeight="1" x14ac:dyDescent="0.25">
      <c r="A3" s="173" t="s">
        <v>8</v>
      </c>
      <c r="B3" s="173"/>
      <c r="C3" s="173"/>
      <c r="D3" s="173"/>
      <c r="E3" s="173" t="s">
        <v>13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09"/>
      <c r="Y3" s="109"/>
      <c r="Z3" s="112"/>
    </row>
    <row r="4" spans="1:39" ht="34.5" customHeight="1" x14ac:dyDescent="0.25">
      <c r="A4" s="174" t="s">
        <v>29</v>
      </c>
      <c r="B4" s="174" t="s">
        <v>3</v>
      </c>
      <c r="C4" s="174" t="s">
        <v>2</v>
      </c>
      <c r="D4" s="174" t="s">
        <v>4</v>
      </c>
      <c r="E4" s="171" t="s">
        <v>6</v>
      </c>
      <c r="F4" s="171"/>
      <c r="G4" s="171"/>
      <c r="H4" s="171"/>
      <c r="I4" s="171"/>
      <c r="J4" s="171"/>
      <c r="K4" s="171" t="s">
        <v>12</v>
      </c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09"/>
      <c r="Y4" s="109"/>
      <c r="Z4" s="112"/>
      <c r="AH4" s="111" t="s">
        <v>16</v>
      </c>
      <c r="AI4" s="111" t="s">
        <v>17</v>
      </c>
      <c r="AJ4" s="111" t="s">
        <v>18</v>
      </c>
      <c r="AK4" s="111" t="s">
        <v>19</v>
      </c>
      <c r="AL4" s="111" t="s">
        <v>20</v>
      </c>
      <c r="AM4" s="111" t="s">
        <v>21</v>
      </c>
    </row>
    <row r="5" spans="1:39" ht="39.75" customHeight="1" x14ac:dyDescent="0.25">
      <c r="A5" s="174"/>
      <c r="B5" s="174"/>
      <c r="C5" s="174"/>
      <c r="D5" s="174"/>
      <c r="E5" s="173" t="s">
        <v>5</v>
      </c>
      <c r="F5" s="173"/>
      <c r="G5" s="173"/>
      <c r="H5" s="173"/>
      <c r="I5" s="173"/>
      <c r="J5" s="173"/>
      <c r="K5" s="173" t="s">
        <v>10</v>
      </c>
      <c r="L5" s="173"/>
      <c r="M5" s="173"/>
      <c r="N5" s="173"/>
      <c r="O5" s="173"/>
      <c r="P5" s="173"/>
      <c r="Q5" s="173"/>
      <c r="R5" s="172" t="s">
        <v>11</v>
      </c>
      <c r="S5" s="172"/>
      <c r="T5" s="172"/>
      <c r="U5" s="172"/>
      <c r="V5" s="172"/>
      <c r="W5" s="172"/>
      <c r="X5" s="109"/>
      <c r="Y5" s="109"/>
      <c r="Z5" s="112"/>
      <c r="AI5" s="111">
        <v>1</v>
      </c>
      <c r="AJ5" s="111">
        <v>2</v>
      </c>
      <c r="AK5" s="111">
        <v>3</v>
      </c>
      <c r="AL5" s="111">
        <v>4</v>
      </c>
      <c r="AM5" s="111">
        <v>5</v>
      </c>
    </row>
    <row r="6" spans="1:39" ht="101.25" customHeight="1" x14ac:dyDescent="0.25">
      <c r="A6" s="174"/>
      <c r="B6" s="174"/>
      <c r="C6" s="174"/>
      <c r="D6" s="174"/>
      <c r="E6" s="113" t="s">
        <v>0</v>
      </c>
      <c r="F6" s="113" t="s">
        <v>25</v>
      </c>
      <c r="G6" s="113" t="s">
        <v>1</v>
      </c>
      <c r="H6" s="113" t="s">
        <v>25</v>
      </c>
      <c r="I6" s="113" t="s">
        <v>26</v>
      </c>
      <c r="J6" s="113" t="s">
        <v>7</v>
      </c>
      <c r="K6" s="108" t="s">
        <v>663</v>
      </c>
      <c r="L6" s="113" t="s">
        <v>0</v>
      </c>
      <c r="M6" s="113" t="s">
        <v>27</v>
      </c>
      <c r="N6" s="113" t="s">
        <v>1</v>
      </c>
      <c r="O6" s="113" t="s">
        <v>27</v>
      </c>
      <c r="P6" s="113" t="s">
        <v>28</v>
      </c>
      <c r="Q6" s="113" t="s">
        <v>9</v>
      </c>
      <c r="R6" s="108" t="s">
        <v>14</v>
      </c>
      <c r="S6" s="108" t="s">
        <v>15</v>
      </c>
      <c r="T6" s="108" t="s">
        <v>887</v>
      </c>
      <c r="U6" s="114" t="s">
        <v>30</v>
      </c>
      <c r="V6" s="108" t="s">
        <v>31</v>
      </c>
      <c r="W6" s="108" t="s">
        <v>665</v>
      </c>
      <c r="X6" s="108" t="s">
        <v>882</v>
      </c>
      <c r="Y6" s="108" t="s">
        <v>883</v>
      </c>
      <c r="Z6" s="115" t="s">
        <v>884</v>
      </c>
    </row>
    <row r="7" spans="1:39" s="129" customFormat="1" ht="101.25" customHeight="1" x14ac:dyDescent="0.25">
      <c r="A7" s="116" t="s">
        <v>929</v>
      </c>
      <c r="B7" s="117" t="s">
        <v>881</v>
      </c>
      <c r="C7" s="117" t="s">
        <v>844</v>
      </c>
      <c r="D7" s="117" t="s">
        <v>845</v>
      </c>
      <c r="E7" s="118" t="s">
        <v>19</v>
      </c>
      <c r="F7" s="118">
        <v>3</v>
      </c>
      <c r="G7" s="118" t="s">
        <v>23</v>
      </c>
      <c r="H7" s="118">
        <v>10</v>
      </c>
      <c r="I7" s="119">
        <f>IFERROR(F7*H7, "")</f>
        <v>30</v>
      </c>
      <c r="J7" s="119" t="str">
        <f>IF(I7=5,"Baja",IF(I7=10,"Baja",IF(I7=15,"Moderada",IF(I7=20,"Moderada",IF(I7=25,"Moderada",IF(I7=30,"Alta",IF(I7=40,"Alta",IF(I7=50,"Alta",IF(I7=60,"Extrema",IF(I7=80,"Extrema",IF(I7=100,"Extrema""")))))))))))</f>
        <v>Alta</v>
      </c>
      <c r="K7" s="120" t="s">
        <v>664</v>
      </c>
      <c r="L7" s="121" t="s">
        <v>17</v>
      </c>
      <c r="M7" s="121">
        <v>1</v>
      </c>
      <c r="N7" s="120" t="s">
        <v>22</v>
      </c>
      <c r="O7" s="122">
        <f>IF(N7="Moderado",5,IF(N7="Mayor",10,IF(N7="Catastrofico",20,"")))</f>
        <v>5</v>
      </c>
      <c r="P7" s="122">
        <f>IFERROR(M7*O7, "")</f>
        <v>5</v>
      </c>
      <c r="Q7" s="119" t="str">
        <f t="shared" ref="Q7:Q13" si="0">IF(P7=5,"Baja",IF(P7=10,"Baja",IF(P7=15,"Moderada",IF(P7=20,"Moderada",IF(P7=25,"Moderada",IF(P7=30,"Alta",IF(P7=40,"Alta",IF(P7=50,"Alta",IF(P7=60,"Extrema",IF(P7=80,"Extrema",IF(P7=100,"Extrema""")))))))))))</f>
        <v>Baja</v>
      </c>
      <c r="R7" s="123" t="s">
        <v>885</v>
      </c>
      <c r="S7" s="124" t="s">
        <v>886</v>
      </c>
      <c r="T7" s="124" t="s">
        <v>255</v>
      </c>
      <c r="U7" s="125" t="s">
        <v>923</v>
      </c>
      <c r="V7" s="126" t="s">
        <v>924</v>
      </c>
      <c r="W7" s="124" t="s">
        <v>925</v>
      </c>
      <c r="X7" s="127"/>
      <c r="Y7" s="127"/>
      <c r="Z7" s="128"/>
    </row>
    <row r="8" spans="1:39" s="129" customFormat="1" ht="118.2" customHeight="1" x14ac:dyDescent="0.25">
      <c r="A8" s="116" t="s">
        <v>929</v>
      </c>
      <c r="B8" s="117" t="s">
        <v>839</v>
      </c>
      <c r="C8" s="117" t="s">
        <v>846</v>
      </c>
      <c r="D8" s="117" t="s">
        <v>847</v>
      </c>
      <c r="E8" s="118" t="s">
        <v>17</v>
      </c>
      <c r="F8" s="127">
        <v>1</v>
      </c>
      <c r="G8" s="124" t="s">
        <v>23</v>
      </c>
      <c r="H8" s="124">
        <v>10</v>
      </c>
      <c r="I8" s="119">
        <v>10</v>
      </c>
      <c r="J8" s="119" t="str">
        <f>IF(I8=5,"Baja",IF(I8=10,"Baja",IF(I8=15,"Moderada",IF(I8=20,"Moderada",IF(I8=25,"Moderada",IF(I8=30,"Alta",IF(I8=40,"Alta",IF(I8=50,"Alta",IF(I8=60,"Extrema",IF(I8=80,"Extrema",IF(I8=100,"Extrema""")))))))))))</f>
        <v>Baja</v>
      </c>
      <c r="K8" s="124" t="s">
        <v>795</v>
      </c>
      <c r="L8" s="121" t="s">
        <v>17</v>
      </c>
      <c r="M8" s="121">
        <v>1</v>
      </c>
      <c r="N8" s="124" t="s">
        <v>22</v>
      </c>
      <c r="O8" s="122">
        <v>5</v>
      </c>
      <c r="P8" s="122">
        <f>IFERROR(M8*O8, "")</f>
        <v>5</v>
      </c>
      <c r="Q8" s="119" t="str">
        <f t="shared" si="0"/>
        <v>Baja</v>
      </c>
      <c r="R8" s="123" t="s">
        <v>888</v>
      </c>
      <c r="S8" s="124" t="s">
        <v>889</v>
      </c>
      <c r="T8" s="124" t="s">
        <v>389</v>
      </c>
      <c r="U8" s="125" t="s">
        <v>923</v>
      </c>
      <c r="V8" s="126" t="s">
        <v>924</v>
      </c>
      <c r="W8" s="124" t="s">
        <v>926</v>
      </c>
      <c r="X8" s="127"/>
      <c r="Y8" s="127"/>
      <c r="Z8" s="128"/>
    </row>
    <row r="9" spans="1:39" s="129" customFormat="1" ht="114" customHeight="1" x14ac:dyDescent="0.25">
      <c r="A9" s="116" t="s">
        <v>929</v>
      </c>
      <c r="B9" s="117" t="s">
        <v>841</v>
      </c>
      <c r="C9" s="117" t="s">
        <v>842</v>
      </c>
      <c r="D9" s="117" t="s">
        <v>843</v>
      </c>
      <c r="E9" s="118" t="s">
        <v>17</v>
      </c>
      <c r="F9" s="127">
        <v>1</v>
      </c>
      <c r="G9" s="124" t="s">
        <v>24</v>
      </c>
      <c r="H9" s="124">
        <v>20</v>
      </c>
      <c r="I9" s="119">
        <f>IFERROR(F9*H9, "")</f>
        <v>20</v>
      </c>
      <c r="J9" s="119" t="str">
        <f>IF(I9=5,"Baja",IF(I9=10,"Baja",IF(I9=15,"Moderada",IF(I9=20,"Moderada",IF(I9=25,"Moderada",IF(I9=30,"Alta",IF(I9=40,"Alta",IF(I9=50,"Alta",IF(I9=60,"Extrema",IF(I9=80,"Extrema",IF(I9=100,"Extrema""")))))))))))</f>
        <v>Moderada</v>
      </c>
      <c r="K9" s="124" t="s">
        <v>664</v>
      </c>
      <c r="L9" s="121" t="s">
        <v>17</v>
      </c>
      <c r="M9" s="121">
        <v>1</v>
      </c>
      <c r="N9" s="124" t="s">
        <v>22</v>
      </c>
      <c r="O9" s="122">
        <v>5</v>
      </c>
      <c r="P9" s="122">
        <f t="shared" ref="P9" si="1">IFERROR(M9*O9, "")</f>
        <v>5</v>
      </c>
      <c r="Q9" s="119" t="str">
        <f t="shared" si="0"/>
        <v>Baja</v>
      </c>
      <c r="R9" s="123" t="s">
        <v>890</v>
      </c>
      <c r="S9" s="124" t="s">
        <v>891</v>
      </c>
      <c r="T9" s="124" t="s">
        <v>291</v>
      </c>
      <c r="U9" s="125" t="s">
        <v>930</v>
      </c>
      <c r="V9" s="125" t="s">
        <v>930</v>
      </c>
      <c r="W9" s="124" t="s">
        <v>927</v>
      </c>
      <c r="X9" s="127"/>
      <c r="Y9" s="127"/>
      <c r="Z9" s="128"/>
    </row>
    <row r="10" spans="1:39" s="129" customFormat="1" ht="117.6" customHeight="1" x14ac:dyDescent="0.25">
      <c r="A10" s="116" t="s">
        <v>929</v>
      </c>
      <c r="B10" s="117" t="s">
        <v>840</v>
      </c>
      <c r="C10" s="117" t="s">
        <v>848</v>
      </c>
      <c r="D10" s="117" t="s">
        <v>847</v>
      </c>
      <c r="E10" s="118" t="s">
        <v>17</v>
      </c>
      <c r="F10" s="127">
        <v>1</v>
      </c>
      <c r="G10" s="124" t="s">
        <v>23</v>
      </c>
      <c r="H10" s="124">
        <v>10</v>
      </c>
      <c r="I10" s="119">
        <v>10</v>
      </c>
      <c r="J10" s="119" t="str">
        <f>IF(I10=5,"Baja",IF(I10=10,"Baja",IF(I10=15,"Moderada",IF(I10=20,"Moderada",IF(I10=25,"Moderada",IF(I10=30,"Alta",IF(I10=40,"Alta",IF(I10=50,"Alta",IF(I10=60,"Extrema",IF(I10=80,"Extrema",IF(I10=100,"Extrema""")))))))))))</f>
        <v>Baja</v>
      </c>
      <c r="K10" s="124" t="s">
        <v>795</v>
      </c>
      <c r="L10" s="121" t="s">
        <v>17</v>
      </c>
      <c r="M10" s="121">
        <v>1</v>
      </c>
      <c r="N10" s="124" t="s">
        <v>22</v>
      </c>
      <c r="O10" s="122">
        <v>5</v>
      </c>
      <c r="P10" s="122">
        <f t="shared" ref="P10" si="2">IFERROR(M10*O10, "")</f>
        <v>5</v>
      </c>
      <c r="Q10" s="119" t="str">
        <f t="shared" si="0"/>
        <v>Baja</v>
      </c>
      <c r="R10" s="123" t="s">
        <v>892</v>
      </c>
      <c r="S10" s="124" t="s">
        <v>891</v>
      </c>
      <c r="T10" s="124" t="s">
        <v>389</v>
      </c>
      <c r="U10" s="125" t="s">
        <v>923</v>
      </c>
      <c r="V10" s="126" t="s">
        <v>924</v>
      </c>
      <c r="W10" s="124" t="s">
        <v>928</v>
      </c>
      <c r="X10" s="127"/>
      <c r="Y10" s="127"/>
      <c r="Z10" s="128"/>
    </row>
    <row r="11" spans="1:39" ht="133.19999999999999" customHeight="1" x14ac:dyDescent="0.25">
      <c r="A11" s="116" t="s">
        <v>666</v>
      </c>
      <c r="B11" s="117" t="s">
        <v>766</v>
      </c>
      <c r="C11" s="117" t="s">
        <v>767</v>
      </c>
      <c r="D11" s="117" t="s">
        <v>768</v>
      </c>
      <c r="E11" s="118" t="s">
        <v>17</v>
      </c>
      <c r="F11" s="124">
        <v>1</v>
      </c>
      <c r="G11" s="126" t="s">
        <v>22</v>
      </c>
      <c r="H11" s="124">
        <v>5</v>
      </c>
      <c r="I11" s="119">
        <f>IFERROR(F11*H11, "")</f>
        <v>5</v>
      </c>
      <c r="J11" s="119" t="str">
        <f>IF(I11=5,"Baja",IF(I11=10,"Baja",IF(I11=15,"Moderada",IF(I11=20,"Moderada",IF(I11=25,"Moderada",IF(I11=30,"Alta",IF(I11=40,"Alta",IF(I11=50,"Alta",IF(I11=60,"Extrema",IF(I11=80,"Extrema",IF(I11=100,"Extrema""")))))))))))</f>
        <v>Baja</v>
      </c>
      <c r="K11" s="130" t="s">
        <v>664</v>
      </c>
      <c r="L11" s="118" t="s">
        <v>17</v>
      </c>
      <c r="M11" s="121">
        <v>1</v>
      </c>
      <c r="N11" s="126" t="s">
        <v>22</v>
      </c>
      <c r="O11" s="122">
        <f>IF(N11="Moderado",5,IF(N11="Mayor",10,IF(N11="Catastrofico",20,"")))</f>
        <v>5</v>
      </c>
      <c r="P11" s="122">
        <f t="shared" ref="P11:P16" si="3">IFERROR(M11*O11, "")</f>
        <v>5</v>
      </c>
      <c r="Q11" s="119" t="str">
        <f t="shared" si="0"/>
        <v>Baja</v>
      </c>
      <c r="R11" s="131" t="s">
        <v>791</v>
      </c>
      <c r="S11" s="117" t="s">
        <v>782</v>
      </c>
      <c r="T11" s="117" t="s">
        <v>291</v>
      </c>
      <c r="U11" s="125" t="s">
        <v>923</v>
      </c>
      <c r="V11" s="126" t="s">
        <v>924</v>
      </c>
      <c r="W11" s="117" t="s">
        <v>667</v>
      </c>
      <c r="X11" s="132"/>
      <c r="Y11" s="117"/>
      <c r="Z11" s="133"/>
    </row>
    <row r="12" spans="1:39" ht="111.6" customHeight="1" x14ac:dyDescent="0.25">
      <c r="A12" s="116" t="s">
        <v>666</v>
      </c>
      <c r="B12" s="126" t="s">
        <v>763</v>
      </c>
      <c r="C12" s="126" t="s">
        <v>694</v>
      </c>
      <c r="D12" s="126" t="s">
        <v>765</v>
      </c>
      <c r="E12" s="126" t="s">
        <v>18</v>
      </c>
      <c r="F12" s="134">
        <v>2</v>
      </c>
      <c r="G12" s="126" t="s">
        <v>22</v>
      </c>
      <c r="H12" s="134">
        <v>5</v>
      </c>
      <c r="I12" s="119">
        <f>IFERROR(F12*H12, "")</f>
        <v>10</v>
      </c>
      <c r="J12" s="119" t="str">
        <f t="shared" ref="J12:J42" si="4">IF(I12=5,"Baja",IF(I12=10,"Baja",IF(I12=15,"Moderada",IF(I12=20,"Moderada",IF(I12=25,"Moderada",IF(I12=30,"Alta",IF(I12=40,"Alta",IF(I12=50,"Alta",IF(I12=60,"Extrema",IF(I12=80,"Extrema",IF(I12=100,"Extrema""")))))))))))</f>
        <v>Baja</v>
      </c>
      <c r="K12" s="126" t="s">
        <v>664</v>
      </c>
      <c r="L12" s="126" t="s">
        <v>17</v>
      </c>
      <c r="M12" s="121">
        <v>1</v>
      </c>
      <c r="N12" s="126" t="s">
        <v>22</v>
      </c>
      <c r="O12" s="122">
        <f t="shared" ref="O12:O14" si="5">IF(N12="Moderado",5,IF(N12="Mayor",10,IF(N12="Catastrofico",20,"")))</f>
        <v>5</v>
      </c>
      <c r="P12" s="122">
        <f t="shared" si="3"/>
        <v>5</v>
      </c>
      <c r="Q12" s="119" t="str">
        <f t="shared" si="0"/>
        <v>Baja</v>
      </c>
      <c r="R12" s="126" t="s">
        <v>792</v>
      </c>
      <c r="S12" s="126" t="s">
        <v>793</v>
      </c>
      <c r="T12" s="126" t="s">
        <v>291</v>
      </c>
      <c r="U12" s="125" t="s">
        <v>923</v>
      </c>
      <c r="V12" s="126" t="s">
        <v>924</v>
      </c>
      <c r="W12" s="126" t="s">
        <v>794</v>
      </c>
      <c r="X12" s="132"/>
      <c r="Y12" s="117"/>
      <c r="Z12" s="135"/>
    </row>
    <row r="13" spans="1:39" ht="109.2" customHeight="1" x14ac:dyDescent="0.25">
      <c r="A13" s="116" t="s">
        <v>666</v>
      </c>
      <c r="B13" s="126" t="s">
        <v>687</v>
      </c>
      <c r="C13" s="126" t="s">
        <v>695</v>
      </c>
      <c r="D13" s="126" t="s">
        <v>707</v>
      </c>
      <c r="E13" s="118" t="s">
        <v>17</v>
      </c>
      <c r="F13" s="134">
        <v>1</v>
      </c>
      <c r="G13" s="126" t="s">
        <v>22</v>
      </c>
      <c r="H13" s="134">
        <v>5</v>
      </c>
      <c r="I13" s="119">
        <f t="shared" ref="I13:I16" si="6">IFERROR(F13*H13, "")</f>
        <v>5</v>
      </c>
      <c r="J13" s="119" t="str">
        <f t="shared" si="4"/>
        <v>Baja</v>
      </c>
      <c r="K13" s="126" t="s">
        <v>664</v>
      </c>
      <c r="L13" s="126" t="s">
        <v>17</v>
      </c>
      <c r="M13" s="121">
        <v>1</v>
      </c>
      <c r="N13" s="126" t="s">
        <v>22</v>
      </c>
      <c r="O13" s="122">
        <f t="shared" si="5"/>
        <v>5</v>
      </c>
      <c r="P13" s="122">
        <f t="shared" si="3"/>
        <v>5</v>
      </c>
      <c r="Q13" s="119" t="str">
        <f t="shared" si="0"/>
        <v>Baja</v>
      </c>
      <c r="R13" s="126" t="s">
        <v>729</v>
      </c>
      <c r="S13" s="126" t="s">
        <v>793</v>
      </c>
      <c r="T13" s="126" t="s">
        <v>389</v>
      </c>
      <c r="U13" s="125" t="s">
        <v>923</v>
      </c>
      <c r="V13" s="126" t="s">
        <v>924</v>
      </c>
      <c r="W13" s="126" t="s">
        <v>789</v>
      </c>
      <c r="X13" s="132"/>
      <c r="Y13" s="136"/>
      <c r="Z13" s="137"/>
    </row>
    <row r="14" spans="1:39" ht="112.2" customHeight="1" x14ac:dyDescent="0.25">
      <c r="A14" s="116" t="s">
        <v>666</v>
      </c>
      <c r="B14" s="126" t="s">
        <v>830</v>
      </c>
      <c r="C14" s="126" t="s">
        <v>696</v>
      </c>
      <c r="D14" s="126" t="s">
        <v>709</v>
      </c>
      <c r="E14" s="121" t="s">
        <v>19</v>
      </c>
      <c r="F14" s="122">
        <v>1</v>
      </c>
      <c r="G14" s="121" t="s">
        <v>23</v>
      </c>
      <c r="H14" s="122">
        <v>10</v>
      </c>
      <c r="I14" s="119">
        <f t="shared" si="6"/>
        <v>10</v>
      </c>
      <c r="J14" s="119" t="str">
        <f t="shared" si="4"/>
        <v>Baja</v>
      </c>
      <c r="K14" s="126" t="s">
        <v>795</v>
      </c>
      <c r="L14" s="121" t="s">
        <v>19</v>
      </c>
      <c r="M14" s="121">
        <f>IF(L14="Rara vez",1,IF(L14="Improbable",2,IF(L14="Posible",3,IF(L14="Probable",4,IF(L14="Casi seguro",5,"")))))</f>
        <v>3</v>
      </c>
      <c r="N14" s="121" t="s">
        <v>23</v>
      </c>
      <c r="O14" s="122">
        <f t="shared" si="5"/>
        <v>10</v>
      </c>
      <c r="P14" s="122">
        <f t="shared" si="3"/>
        <v>30</v>
      </c>
      <c r="Q14" s="119" t="str">
        <f t="shared" ref="Q14:Q42" si="7">IF(P14=5,"Baja",IF(P14=10,"Baja",IF(P14=15,"Moderada",IF(P14=20,"Moderada",IF(P14=25,"Moderada",IF(P14=30,"Alta",IF(P14=40,"Alta",IF(P14=50,"Alta",IF(P14=60,"Extrema",IF(P14=80,"Extrema",IF(P14=100,"Extrema""")))))))))))</f>
        <v>Alta</v>
      </c>
      <c r="R14" s="117" t="s">
        <v>668</v>
      </c>
      <c r="S14" s="126" t="s">
        <v>793</v>
      </c>
      <c r="T14" s="126" t="s">
        <v>389</v>
      </c>
      <c r="U14" s="125" t="s">
        <v>923</v>
      </c>
      <c r="V14" s="126" t="s">
        <v>924</v>
      </c>
      <c r="W14" s="118" t="s">
        <v>669</v>
      </c>
      <c r="X14" s="132"/>
      <c r="Y14" s="136"/>
      <c r="Z14" s="138"/>
    </row>
    <row r="15" spans="1:39" ht="89.4" customHeight="1" x14ac:dyDescent="0.25">
      <c r="A15" s="116" t="s">
        <v>666</v>
      </c>
      <c r="B15" s="126" t="s">
        <v>670</v>
      </c>
      <c r="C15" s="126" t="s">
        <v>764</v>
      </c>
      <c r="D15" s="126" t="s">
        <v>708</v>
      </c>
      <c r="E15" s="121" t="s">
        <v>17</v>
      </c>
      <c r="F15" s="122">
        <f>IF(E15="Rara vez",1,IF(E15="Improbable",2,IF(E15="Posible",3,IF(E15="Probable",4,IF(E15="Casi seguro",5,"")))))</f>
        <v>1</v>
      </c>
      <c r="G15" s="126" t="s">
        <v>22</v>
      </c>
      <c r="H15" s="122">
        <v>5</v>
      </c>
      <c r="I15" s="119">
        <f t="shared" si="6"/>
        <v>5</v>
      </c>
      <c r="J15" s="119" t="str">
        <f t="shared" si="4"/>
        <v>Baja</v>
      </c>
      <c r="K15" s="126" t="s">
        <v>664</v>
      </c>
      <c r="L15" s="121" t="s">
        <v>17</v>
      </c>
      <c r="M15" s="121">
        <f>IF(L15="Rara vez",1,IF(L15="Improbable",2,IF(L15="Posible",3,IF(L15="Probable",4,IF(L15="Casi seguro",5,"")))))</f>
        <v>1</v>
      </c>
      <c r="N15" s="121" t="s">
        <v>22</v>
      </c>
      <c r="O15" s="122">
        <f>IF(N15="Moderado",5,IF(N15="Mayor",10,IF(N15="Catastrofico",20,"")))</f>
        <v>5</v>
      </c>
      <c r="P15" s="122">
        <f t="shared" si="3"/>
        <v>5</v>
      </c>
      <c r="Q15" s="119" t="str">
        <f t="shared" si="7"/>
        <v>Baja</v>
      </c>
      <c r="R15" s="117" t="s">
        <v>728</v>
      </c>
      <c r="S15" s="117" t="s">
        <v>782</v>
      </c>
      <c r="T15" s="117" t="s">
        <v>389</v>
      </c>
      <c r="U15" s="125" t="s">
        <v>923</v>
      </c>
      <c r="V15" s="126" t="s">
        <v>924</v>
      </c>
      <c r="W15" s="117" t="s">
        <v>671</v>
      </c>
      <c r="X15" s="139"/>
      <c r="Y15" s="136"/>
      <c r="Z15" s="137"/>
    </row>
    <row r="16" spans="1:39" ht="69.599999999999994" customHeight="1" x14ac:dyDescent="0.25">
      <c r="A16" s="116" t="s">
        <v>666</v>
      </c>
      <c r="B16" s="140" t="s">
        <v>780</v>
      </c>
      <c r="C16" s="126" t="s">
        <v>769</v>
      </c>
      <c r="D16" s="126" t="s">
        <v>772</v>
      </c>
      <c r="E16" s="121" t="s">
        <v>19</v>
      </c>
      <c r="F16" s="122">
        <v>3</v>
      </c>
      <c r="G16" s="126" t="s">
        <v>23</v>
      </c>
      <c r="H16" s="122">
        <v>10</v>
      </c>
      <c r="I16" s="119">
        <f t="shared" si="6"/>
        <v>30</v>
      </c>
      <c r="J16" s="119" t="str">
        <f t="shared" si="4"/>
        <v>Alta</v>
      </c>
      <c r="K16" s="126" t="s">
        <v>664</v>
      </c>
      <c r="L16" s="121" t="s">
        <v>20</v>
      </c>
      <c r="M16" s="121">
        <v>4</v>
      </c>
      <c r="N16" s="121" t="s">
        <v>23</v>
      </c>
      <c r="O16" s="122">
        <v>10</v>
      </c>
      <c r="P16" s="122">
        <f t="shared" si="3"/>
        <v>40</v>
      </c>
      <c r="Q16" s="119" t="str">
        <f t="shared" si="7"/>
        <v>Alta</v>
      </c>
      <c r="R16" s="117" t="s">
        <v>770</v>
      </c>
      <c r="S16" s="141" t="s">
        <v>771</v>
      </c>
      <c r="T16" s="141" t="s">
        <v>291</v>
      </c>
      <c r="U16" s="125" t="s">
        <v>923</v>
      </c>
      <c r="V16" s="126" t="s">
        <v>924</v>
      </c>
      <c r="W16" s="117" t="s">
        <v>773</v>
      </c>
      <c r="X16" s="132"/>
      <c r="Y16" s="136"/>
      <c r="Z16" s="135"/>
    </row>
    <row r="17" spans="1:26" ht="76.8" customHeight="1" x14ac:dyDescent="0.25">
      <c r="A17" s="116" t="s">
        <v>666</v>
      </c>
      <c r="B17" s="126" t="s">
        <v>776</v>
      </c>
      <c r="C17" s="126" t="s">
        <v>696</v>
      </c>
      <c r="D17" s="126" t="s">
        <v>709</v>
      </c>
      <c r="E17" s="121" t="s">
        <v>17</v>
      </c>
      <c r="F17" s="122">
        <f>IF(E17="Rara vez",1,IF(E17="Improbable",2,IF(E17="Posible",3,IF(E17="Probable",4,IF(E17="Casi seguro",5,"")))))</f>
        <v>1</v>
      </c>
      <c r="G17" s="126" t="s">
        <v>22</v>
      </c>
      <c r="H17" s="122">
        <v>5</v>
      </c>
      <c r="I17" s="119">
        <f>IFERROR(F17*H17, "")</f>
        <v>5</v>
      </c>
      <c r="J17" s="119" t="str">
        <f t="shared" si="4"/>
        <v>Baja</v>
      </c>
      <c r="K17" s="126" t="s">
        <v>664</v>
      </c>
      <c r="L17" s="121" t="s">
        <v>19</v>
      </c>
      <c r="M17" s="121">
        <f>IF(L17="Rara vez",1,IF(L17="Improbable",2,IF(L17="Posible",3,IF(L17="Probable",4,IF(L17="Casi seguro",5,"")))))</f>
        <v>3</v>
      </c>
      <c r="N17" s="121" t="s">
        <v>22</v>
      </c>
      <c r="O17" s="122">
        <f>IF(N17="Moderado",5,IF(N17="Mayor",10,IF(N17="Catastrofico",20,"")))</f>
        <v>5</v>
      </c>
      <c r="P17" s="122">
        <f t="shared" ref="P17:P42" si="8">IFERROR(M17*O17, "")</f>
        <v>15</v>
      </c>
      <c r="Q17" s="119" t="str">
        <f t="shared" si="7"/>
        <v>Moderada</v>
      </c>
      <c r="R17" s="117" t="s">
        <v>729</v>
      </c>
      <c r="S17" s="117" t="s">
        <v>782</v>
      </c>
      <c r="T17" s="117" t="s">
        <v>389</v>
      </c>
      <c r="U17" s="125" t="s">
        <v>923</v>
      </c>
      <c r="V17" s="126" t="s">
        <v>924</v>
      </c>
      <c r="W17" s="117" t="s">
        <v>672</v>
      </c>
      <c r="X17" s="132"/>
      <c r="Y17" s="136"/>
      <c r="Z17" s="135"/>
    </row>
    <row r="18" spans="1:26" ht="118.8" customHeight="1" x14ac:dyDescent="0.25">
      <c r="A18" s="142" t="s">
        <v>673</v>
      </c>
      <c r="B18" s="126" t="s">
        <v>688</v>
      </c>
      <c r="C18" s="117" t="s">
        <v>697</v>
      </c>
      <c r="D18" s="117" t="s">
        <v>710</v>
      </c>
      <c r="E18" s="121" t="s">
        <v>17</v>
      </c>
      <c r="F18" s="143">
        <v>1</v>
      </c>
      <c r="G18" s="126" t="s">
        <v>22</v>
      </c>
      <c r="H18" s="143">
        <v>5</v>
      </c>
      <c r="I18" s="119">
        <f t="shared" ref="I18:I42" si="9">IFERROR(F18*H18, "")</f>
        <v>5</v>
      </c>
      <c r="J18" s="119" t="str">
        <f t="shared" si="4"/>
        <v>Baja</v>
      </c>
      <c r="K18" s="126" t="s">
        <v>664</v>
      </c>
      <c r="L18" s="121" t="s">
        <v>17</v>
      </c>
      <c r="M18" s="121">
        <v>1</v>
      </c>
      <c r="N18" s="121" t="s">
        <v>22</v>
      </c>
      <c r="O18" s="143">
        <v>5</v>
      </c>
      <c r="P18" s="122">
        <f t="shared" si="8"/>
        <v>5</v>
      </c>
      <c r="Q18" s="119" t="str">
        <f t="shared" si="7"/>
        <v>Baja</v>
      </c>
      <c r="R18" s="131" t="s">
        <v>661</v>
      </c>
      <c r="S18" s="117" t="s">
        <v>796</v>
      </c>
      <c r="T18" s="117" t="s">
        <v>389</v>
      </c>
      <c r="U18" s="125" t="s">
        <v>923</v>
      </c>
      <c r="V18" s="126" t="s">
        <v>924</v>
      </c>
      <c r="W18" s="131" t="s">
        <v>720</v>
      </c>
      <c r="X18" s="144"/>
      <c r="Y18" s="136"/>
      <c r="Z18" s="137"/>
    </row>
    <row r="19" spans="1:26" ht="94.2" customHeight="1" x14ac:dyDescent="0.25">
      <c r="A19" s="145" t="s">
        <v>674</v>
      </c>
      <c r="B19" s="131" t="s">
        <v>689</v>
      </c>
      <c r="C19" s="131" t="s">
        <v>761</v>
      </c>
      <c r="D19" s="117" t="s">
        <v>711</v>
      </c>
      <c r="E19" s="121" t="s">
        <v>19</v>
      </c>
      <c r="F19" s="143">
        <v>3</v>
      </c>
      <c r="G19" s="121" t="s">
        <v>24</v>
      </c>
      <c r="H19" s="143">
        <v>20</v>
      </c>
      <c r="I19" s="119">
        <f t="shared" si="9"/>
        <v>60</v>
      </c>
      <c r="J19" s="119" t="str">
        <f t="shared" si="4"/>
        <v>Extrema</v>
      </c>
      <c r="K19" s="126" t="s">
        <v>664</v>
      </c>
      <c r="L19" s="121" t="s">
        <v>19</v>
      </c>
      <c r="M19" s="121">
        <v>3</v>
      </c>
      <c r="N19" s="121" t="s">
        <v>22</v>
      </c>
      <c r="O19" s="143">
        <v>5</v>
      </c>
      <c r="P19" s="122">
        <f t="shared" si="8"/>
        <v>15</v>
      </c>
      <c r="Q19" s="119" t="str">
        <f t="shared" si="7"/>
        <v>Moderada</v>
      </c>
      <c r="R19" s="117" t="s">
        <v>730</v>
      </c>
      <c r="S19" s="117" t="s">
        <v>783</v>
      </c>
      <c r="T19" s="117" t="s">
        <v>389</v>
      </c>
      <c r="U19" s="125" t="s">
        <v>923</v>
      </c>
      <c r="V19" s="126" t="s">
        <v>924</v>
      </c>
      <c r="W19" s="131" t="s">
        <v>675</v>
      </c>
      <c r="X19" s="132"/>
      <c r="Y19" s="146"/>
      <c r="Z19" s="135"/>
    </row>
    <row r="20" spans="1:26" ht="100.8" customHeight="1" x14ac:dyDescent="0.25">
      <c r="A20" s="145" t="s">
        <v>674</v>
      </c>
      <c r="B20" s="118" t="s">
        <v>762</v>
      </c>
      <c r="C20" s="117" t="s">
        <v>698</v>
      </c>
      <c r="D20" s="117" t="s">
        <v>712</v>
      </c>
      <c r="E20" s="121" t="s">
        <v>19</v>
      </c>
      <c r="F20" s="143">
        <v>3</v>
      </c>
      <c r="G20" s="121" t="s">
        <v>23</v>
      </c>
      <c r="H20" s="143">
        <v>10</v>
      </c>
      <c r="I20" s="119">
        <f t="shared" si="9"/>
        <v>30</v>
      </c>
      <c r="J20" s="119" t="str">
        <f t="shared" si="4"/>
        <v>Alta</v>
      </c>
      <c r="K20" s="126" t="s">
        <v>664</v>
      </c>
      <c r="L20" s="121" t="s">
        <v>19</v>
      </c>
      <c r="M20" s="121">
        <v>3</v>
      </c>
      <c r="N20" s="121" t="s">
        <v>23</v>
      </c>
      <c r="O20" s="143">
        <v>10</v>
      </c>
      <c r="P20" s="122">
        <f t="shared" si="8"/>
        <v>30</v>
      </c>
      <c r="Q20" s="119" t="str">
        <f t="shared" si="7"/>
        <v>Alta</v>
      </c>
      <c r="R20" s="117" t="s">
        <v>731</v>
      </c>
      <c r="S20" s="117" t="s">
        <v>797</v>
      </c>
      <c r="T20" s="117" t="s">
        <v>389</v>
      </c>
      <c r="U20" s="125" t="s">
        <v>923</v>
      </c>
      <c r="V20" s="126" t="s">
        <v>924</v>
      </c>
      <c r="W20" s="117" t="s">
        <v>676</v>
      </c>
      <c r="X20" s="132"/>
      <c r="Y20" s="147"/>
      <c r="Z20" s="135"/>
    </row>
    <row r="21" spans="1:26" ht="96" customHeight="1" x14ac:dyDescent="0.25">
      <c r="A21" s="145" t="s">
        <v>674</v>
      </c>
      <c r="B21" s="117" t="s">
        <v>880</v>
      </c>
      <c r="C21" s="117" t="s">
        <v>777</v>
      </c>
      <c r="D21" s="117" t="s">
        <v>713</v>
      </c>
      <c r="E21" s="121" t="s">
        <v>662</v>
      </c>
      <c r="F21" s="143">
        <v>3</v>
      </c>
      <c r="G21" s="121" t="s">
        <v>22</v>
      </c>
      <c r="H21" s="143">
        <v>5</v>
      </c>
      <c r="I21" s="119">
        <f t="shared" si="9"/>
        <v>15</v>
      </c>
      <c r="J21" s="119" t="str">
        <f t="shared" si="4"/>
        <v>Moderada</v>
      </c>
      <c r="K21" s="126" t="s">
        <v>664</v>
      </c>
      <c r="L21" s="121" t="s">
        <v>662</v>
      </c>
      <c r="M21" s="121">
        <v>3</v>
      </c>
      <c r="N21" s="121" t="s">
        <v>22</v>
      </c>
      <c r="O21" s="143">
        <v>5</v>
      </c>
      <c r="P21" s="122">
        <f t="shared" si="8"/>
        <v>15</v>
      </c>
      <c r="Q21" s="119" t="str">
        <f t="shared" si="7"/>
        <v>Moderada</v>
      </c>
      <c r="R21" s="117" t="s">
        <v>732</v>
      </c>
      <c r="S21" s="117" t="s">
        <v>784</v>
      </c>
      <c r="T21" s="117" t="s">
        <v>291</v>
      </c>
      <c r="U21" s="125" t="s">
        <v>923</v>
      </c>
      <c r="V21" s="148" t="s">
        <v>924</v>
      </c>
      <c r="W21" s="117" t="s">
        <v>721</v>
      </c>
      <c r="X21" s="132"/>
      <c r="Y21" s="146"/>
      <c r="Z21" s="135"/>
    </row>
    <row r="22" spans="1:26" ht="69" customHeight="1" x14ac:dyDescent="0.25">
      <c r="A22" s="145" t="s">
        <v>674</v>
      </c>
      <c r="B22" s="117" t="s">
        <v>831</v>
      </c>
      <c r="C22" s="117" t="s">
        <v>774</v>
      </c>
      <c r="D22" s="117" t="s">
        <v>775</v>
      </c>
      <c r="E22" s="121" t="s">
        <v>21</v>
      </c>
      <c r="F22" s="143">
        <v>5</v>
      </c>
      <c r="G22" s="118" t="s">
        <v>23</v>
      </c>
      <c r="H22" s="143">
        <v>10</v>
      </c>
      <c r="I22" s="119">
        <f t="shared" si="9"/>
        <v>50</v>
      </c>
      <c r="J22" s="119" t="str">
        <f t="shared" si="4"/>
        <v>Alta</v>
      </c>
      <c r="K22" s="126" t="s">
        <v>664</v>
      </c>
      <c r="L22" s="121" t="s">
        <v>20</v>
      </c>
      <c r="M22" s="121">
        <v>3</v>
      </c>
      <c r="N22" s="121" t="s">
        <v>23</v>
      </c>
      <c r="O22" s="143">
        <v>10</v>
      </c>
      <c r="P22" s="122">
        <f t="shared" si="8"/>
        <v>30</v>
      </c>
      <c r="Q22" s="119" t="str">
        <f t="shared" si="7"/>
        <v>Alta</v>
      </c>
      <c r="R22" s="117" t="s">
        <v>778</v>
      </c>
      <c r="S22" s="117" t="s">
        <v>785</v>
      </c>
      <c r="T22" s="117" t="s">
        <v>389</v>
      </c>
      <c r="U22" s="125" t="s">
        <v>923</v>
      </c>
      <c r="V22" s="126" t="s">
        <v>924</v>
      </c>
      <c r="W22" s="117" t="s">
        <v>779</v>
      </c>
      <c r="X22" s="132"/>
      <c r="Y22" s="146"/>
      <c r="Z22" s="135"/>
    </row>
    <row r="23" spans="1:26" ht="93" customHeight="1" x14ac:dyDescent="0.25">
      <c r="A23" s="145" t="s">
        <v>677</v>
      </c>
      <c r="B23" s="117" t="s">
        <v>739</v>
      </c>
      <c r="C23" s="117" t="s">
        <v>700</v>
      </c>
      <c r="D23" s="117" t="s">
        <v>714</v>
      </c>
      <c r="E23" s="118" t="s">
        <v>18</v>
      </c>
      <c r="F23" s="124">
        <v>2</v>
      </c>
      <c r="G23" s="118" t="s">
        <v>23</v>
      </c>
      <c r="H23" s="124">
        <v>10</v>
      </c>
      <c r="I23" s="119">
        <f t="shared" si="9"/>
        <v>20</v>
      </c>
      <c r="J23" s="119" t="str">
        <f t="shared" si="4"/>
        <v>Moderada</v>
      </c>
      <c r="K23" s="126" t="s">
        <v>664</v>
      </c>
      <c r="L23" s="118" t="s">
        <v>18</v>
      </c>
      <c r="M23" s="121">
        <v>2</v>
      </c>
      <c r="N23" s="118" t="s">
        <v>22</v>
      </c>
      <c r="O23" s="124">
        <v>5</v>
      </c>
      <c r="P23" s="122">
        <f t="shared" si="8"/>
        <v>10</v>
      </c>
      <c r="Q23" s="119" t="str">
        <f t="shared" si="7"/>
        <v>Baja</v>
      </c>
      <c r="R23" s="117" t="s">
        <v>734</v>
      </c>
      <c r="S23" s="117" t="s">
        <v>727</v>
      </c>
      <c r="T23" s="117" t="s">
        <v>893</v>
      </c>
      <c r="U23" s="125" t="s">
        <v>923</v>
      </c>
      <c r="V23" s="126" t="s">
        <v>719</v>
      </c>
      <c r="W23" s="117" t="s">
        <v>723</v>
      </c>
      <c r="X23" s="132"/>
      <c r="Y23" s="136"/>
      <c r="Z23" s="135"/>
    </row>
    <row r="24" spans="1:26" ht="76.2" customHeight="1" x14ac:dyDescent="0.25">
      <c r="A24" s="145" t="s">
        <v>677</v>
      </c>
      <c r="B24" s="117" t="s">
        <v>738</v>
      </c>
      <c r="C24" s="117" t="s">
        <v>701</v>
      </c>
      <c r="D24" s="117" t="s">
        <v>715</v>
      </c>
      <c r="E24" s="118" t="s">
        <v>18</v>
      </c>
      <c r="F24" s="124">
        <v>2</v>
      </c>
      <c r="G24" s="118" t="s">
        <v>24</v>
      </c>
      <c r="H24" s="124">
        <v>20</v>
      </c>
      <c r="I24" s="119">
        <f t="shared" si="9"/>
        <v>40</v>
      </c>
      <c r="J24" s="119" t="str">
        <f t="shared" si="4"/>
        <v>Alta</v>
      </c>
      <c r="K24" s="126" t="s">
        <v>664</v>
      </c>
      <c r="L24" s="118" t="s">
        <v>18</v>
      </c>
      <c r="M24" s="121">
        <v>2</v>
      </c>
      <c r="N24" s="118" t="s">
        <v>24</v>
      </c>
      <c r="O24" s="124">
        <v>20</v>
      </c>
      <c r="P24" s="122">
        <f t="shared" si="8"/>
        <v>40</v>
      </c>
      <c r="Q24" s="119" t="str">
        <f t="shared" si="7"/>
        <v>Alta</v>
      </c>
      <c r="R24" s="117" t="s">
        <v>735</v>
      </c>
      <c r="S24" s="117" t="s">
        <v>727</v>
      </c>
      <c r="T24" s="117" t="s">
        <v>895</v>
      </c>
      <c r="U24" s="125" t="s">
        <v>923</v>
      </c>
      <c r="V24" s="126" t="s">
        <v>255</v>
      </c>
      <c r="W24" s="117" t="s">
        <v>724</v>
      </c>
      <c r="X24" s="132"/>
      <c r="Y24" s="136"/>
      <c r="Z24" s="137"/>
    </row>
    <row r="25" spans="1:26" ht="85.8" customHeight="1" x14ac:dyDescent="0.25">
      <c r="A25" s="145" t="s">
        <v>677</v>
      </c>
      <c r="B25" s="118" t="s">
        <v>799</v>
      </c>
      <c r="C25" s="117" t="s">
        <v>699</v>
      </c>
      <c r="D25" s="117" t="s">
        <v>798</v>
      </c>
      <c r="E25" s="118" t="s">
        <v>19</v>
      </c>
      <c r="F25" s="124">
        <v>3</v>
      </c>
      <c r="G25" s="118" t="s">
        <v>23</v>
      </c>
      <c r="H25" s="124">
        <v>10</v>
      </c>
      <c r="I25" s="119">
        <f t="shared" ref="I25" si="10">IFERROR(F25*H25, "")</f>
        <v>30</v>
      </c>
      <c r="J25" s="119" t="str">
        <f t="shared" ref="J25" si="11">IF(I25=5,"Baja",IF(I25=10,"Baja",IF(I25=15,"Moderada",IF(I25=20,"Moderada",IF(I25=25,"Moderada",IF(I25=30,"Alta",IF(I25=40,"Alta",IF(I25=50,"Alta",IF(I25=60,"Extrema",IF(I25=80,"Extrema",IF(I25=100,"Extrema""")))))))))))</f>
        <v>Alta</v>
      </c>
      <c r="K25" s="126" t="s">
        <v>664</v>
      </c>
      <c r="L25" s="118" t="s">
        <v>19</v>
      </c>
      <c r="M25" s="121">
        <v>3</v>
      </c>
      <c r="N25" s="118" t="s">
        <v>23</v>
      </c>
      <c r="O25" s="124">
        <v>10</v>
      </c>
      <c r="P25" s="122">
        <f t="shared" ref="P25" si="12">IFERROR(M25*O25, "")</f>
        <v>30</v>
      </c>
      <c r="Q25" s="119" t="str">
        <f t="shared" ref="Q25" si="13">IF(P25=5,"Baja",IF(P25=10,"Baja",IF(P25=15,"Moderada",IF(P25=20,"Moderada",IF(P25=25,"Moderada",IF(P25=30,"Alta",IF(P25=40,"Alta",IF(P25=50,"Alta",IF(P25=60,"Extrema",IF(P25=80,"Extrema",IF(P25=100,"Extrema""")))))))))))</f>
        <v>Alta</v>
      </c>
      <c r="R25" s="117" t="s">
        <v>733</v>
      </c>
      <c r="S25" s="117" t="s">
        <v>786</v>
      </c>
      <c r="T25" s="117" t="s">
        <v>896</v>
      </c>
      <c r="U25" s="125" t="s">
        <v>923</v>
      </c>
      <c r="V25" s="126" t="s">
        <v>718</v>
      </c>
      <c r="W25" s="117" t="s">
        <v>722</v>
      </c>
      <c r="X25" s="132"/>
      <c r="Y25" s="136"/>
      <c r="Z25" s="137"/>
    </row>
    <row r="26" spans="1:26" ht="87.6" customHeight="1" x14ac:dyDescent="0.25">
      <c r="A26" s="145" t="s">
        <v>677</v>
      </c>
      <c r="B26" s="117" t="s">
        <v>800</v>
      </c>
      <c r="C26" s="117" t="s">
        <v>702</v>
      </c>
      <c r="D26" s="117" t="s">
        <v>760</v>
      </c>
      <c r="E26" s="118" t="s">
        <v>19</v>
      </c>
      <c r="F26" s="124">
        <v>3</v>
      </c>
      <c r="G26" s="118" t="s">
        <v>23</v>
      </c>
      <c r="H26" s="124">
        <v>10</v>
      </c>
      <c r="I26" s="119">
        <f t="shared" si="9"/>
        <v>30</v>
      </c>
      <c r="J26" s="119" t="str">
        <f t="shared" si="4"/>
        <v>Alta</v>
      </c>
      <c r="K26" s="126" t="s">
        <v>664</v>
      </c>
      <c r="L26" s="118" t="s">
        <v>19</v>
      </c>
      <c r="M26" s="121">
        <v>3</v>
      </c>
      <c r="N26" s="118" t="s">
        <v>23</v>
      </c>
      <c r="O26" s="124">
        <v>10</v>
      </c>
      <c r="P26" s="122">
        <f t="shared" si="8"/>
        <v>30</v>
      </c>
      <c r="Q26" s="119" t="str">
        <f t="shared" si="7"/>
        <v>Alta</v>
      </c>
      <c r="R26" s="117" t="s">
        <v>736</v>
      </c>
      <c r="S26" s="117" t="s">
        <v>727</v>
      </c>
      <c r="T26" s="117" t="s">
        <v>897</v>
      </c>
      <c r="U26" s="125" t="s">
        <v>923</v>
      </c>
      <c r="V26" s="126" t="s">
        <v>255</v>
      </c>
      <c r="W26" s="139" t="s">
        <v>725</v>
      </c>
      <c r="X26" s="132"/>
      <c r="Y26" s="136"/>
      <c r="Z26" s="137"/>
    </row>
    <row r="27" spans="1:26" ht="114" customHeight="1" x14ac:dyDescent="0.25">
      <c r="A27" s="108" t="s">
        <v>678</v>
      </c>
      <c r="B27" s="117" t="s">
        <v>758</v>
      </c>
      <c r="C27" s="118" t="s">
        <v>703</v>
      </c>
      <c r="D27" s="117" t="s">
        <v>759</v>
      </c>
      <c r="E27" s="118" t="s">
        <v>662</v>
      </c>
      <c r="F27" s="124">
        <v>3</v>
      </c>
      <c r="G27" s="118" t="s">
        <v>23</v>
      </c>
      <c r="H27" s="124">
        <v>10</v>
      </c>
      <c r="I27" s="119">
        <f t="shared" si="9"/>
        <v>30</v>
      </c>
      <c r="J27" s="119" t="str">
        <f t="shared" si="4"/>
        <v>Alta</v>
      </c>
      <c r="K27" s="126" t="s">
        <v>664</v>
      </c>
      <c r="L27" s="118" t="s">
        <v>19</v>
      </c>
      <c r="M27" s="121">
        <v>3</v>
      </c>
      <c r="N27" s="118" t="s">
        <v>23</v>
      </c>
      <c r="O27" s="124">
        <v>10</v>
      </c>
      <c r="P27" s="122">
        <f t="shared" si="8"/>
        <v>30</v>
      </c>
      <c r="Q27" s="119" t="str">
        <f t="shared" si="7"/>
        <v>Alta</v>
      </c>
      <c r="R27" s="117" t="s">
        <v>790</v>
      </c>
      <c r="S27" s="141" t="s">
        <v>771</v>
      </c>
      <c r="T27" s="117" t="s">
        <v>389</v>
      </c>
      <c r="U27" s="125" t="s">
        <v>923</v>
      </c>
      <c r="V27" s="126" t="s">
        <v>924</v>
      </c>
      <c r="W27" s="131" t="s">
        <v>679</v>
      </c>
      <c r="X27" s="132"/>
      <c r="Y27" s="149"/>
      <c r="Z27" s="138"/>
    </row>
    <row r="28" spans="1:26" ht="112.95" customHeight="1" x14ac:dyDescent="0.25">
      <c r="A28" s="172" t="s">
        <v>680</v>
      </c>
      <c r="B28" s="117" t="s">
        <v>690</v>
      </c>
      <c r="C28" s="117" t="s">
        <v>704</v>
      </c>
      <c r="D28" s="117" t="s">
        <v>754</v>
      </c>
      <c r="E28" s="118" t="s">
        <v>19</v>
      </c>
      <c r="F28" s="124">
        <v>3</v>
      </c>
      <c r="G28" s="118" t="s">
        <v>23</v>
      </c>
      <c r="H28" s="124">
        <v>10</v>
      </c>
      <c r="I28" s="119">
        <f t="shared" si="9"/>
        <v>30</v>
      </c>
      <c r="J28" s="119" t="str">
        <f t="shared" si="4"/>
        <v>Alta</v>
      </c>
      <c r="K28" s="126" t="s">
        <v>664</v>
      </c>
      <c r="L28" s="118" t="s">
        <v>19</v>
      </c>
      <c r="M28" s="121">
        <v>3</v>
      </c>
      <c r="N28" s="118" t="s">
        <v>22</v>
      </c>
      <c r="O28" s="124">
        <v>5</v>
      </c>
      <c r="P28" s="122">
        <f t="shared" si="8"/>
        <v>15</v>
      </c>
      <c r="Q28" s="119" t="str">
        <f t="shared" si="7"/>
        <v>Moderada</v>
      </c>
      <c r="R28" s="117" t="s">
        <v>755</v>
      </c>
      <c r="S28" s="117" t="s">
        <v>801</v>
      </c>
      <c r="T28" s="117" t="s">
        <v>291</v>
      </c>
      <c r="U28" s="125" t="s">
        <v>923</v>
      </c>
      <c r="V28" s="126" t="s">
        <v>924</v>
      </c>
      <c r="W28" s="117" t="s">
        <v>681</v>
      </c>
      <c r="X28" s="132"/>
      <c r="Y28" s="146"/>
      <c r="Z28" s="135"/>
    </row>
    <row r="29" spans="1:26" ht="97.8" customHeight="1" x14ac:dyDescent="0.25">
      <c r="A29" s="172"/>
      <c r="B29" s="117" t="s">
        <v>691</v>
      </c>
      <c r="C29" s="117" t="s">
        <v>757</v>
      </c>
      <c r="D29" s="117" t="s">
        <v>756</v>
      </c>
      <c r="E29" s="118" t="s">
        <v>19</v>
      </c>
      <c r="F29" s="124">
        <v>3</v>
      </c>
      <c r="G29" s="118" t="s">
        <v>24</v>
      </c>
      <c r="H29" s="124">
        <v>20</v>
      </c>
      <c r="I29" s="119">
        <f t="shared" si="9"/>
        <v>60</v>
      </c>
      <c r="J29" s="119" t="str">
        <f t="shared" si="4"/>
        <v>Extrema</v>
      </c>
      <c r="K29" s="126" t="s">
        <v>664</v>
      </c>
      <c r="L29" s="118" t="s">
        <v>19</v>
      </c>
      <c r="M29" s="121">
        <v>3</v>
      </c>
      <c r="N29" s="118" t="s">
        <v>22</v>
      </c>
      <c r="O29" s="124">
        <v>5</v>
      </c>
      <c r="P29" s="122">
        <f t="shared" si="8"/>
        <v>15</v>
      </c>
      <c r="Q29" s="119" t="str">
        <f t="shared" si="7"/>
        <v>Moderada</v>
      </c>
      <c r="R29" s="117" t="s">
        <v>781</v>
      </c>
      <c r="S29" s="117" t="s">
        <v>802</v>
      </c>
      <c r="T29" s="117" t="s">
        <v>898</v>
      </c>
      <c r="U29" s="125" t="s">
        <v>923</v>
      </c>
      <c r="V29" s="126" t="s">
        <v>924</v>
      </c>
      <c r="W29" s="117" t="s">
        <v>828</v>
      </c>
      <c r="X29" s="132"/>
      <c r="Y29" s="146"/>
      <c r="Z29" s="137"/>
    </row>
    <row r="30" spans="1:26" s="152" customFormat="1" ht="156.6" customHeight="1" x14ac:dyDescent="0.25">
      <c r="A30" s="145" t="s">
        <v>682</v>
      </c>
      <c r="B30" s="118" t="s">
        <v>833</v>
      </c>
      <c r="C30" s="117" t="s">
        <v>855</v>
      </c>
      <c r="D30" s="117" t="s">
        <v>856</v>
      </c>
      <c r="E30" s="118" t="s">
        <v>19</v>
      </c>
      <c r="F30" s="124">
        <v>3</v>
      </c>
      <c r="G30" s="118" t="s">
        <v>24</v>
      </c>
      <c r="H30" s="124">
        <v>20</v>
      </c>
      <c r="I30" s="119">
        <f t="shared" si="9"/>
        <v>60</v>
      </c>
      <c r="J30" s="119" t="str">
        <f t="shared" si="4"/>
        <v>Extrema</v>
      </c>
      <c r="K30" s="126" t="s">
        <v>795</v>
      </c>
      <c r="L30" s="118" t="s">
        <v>18</v>
      </c>
      <c r="M30" s="121">
        <v>2</v>
      </c>
      <c r="N30" s="118" t="s">
        <v>22</v>
      </c>
      <c r="O30" s="122">
        <v>5</v>
      </c>
      <c r="P30" s="122">
        <f t="shared" si="8"/>
        <v>10</v>
      </c>
      <c r="Q30" s="119" t="str">
        <f t="shared" si="7"/>
        <v>Baja</v>
      </c>
      <c r="R30" s="117" t="s">
        <v>899</v>
      </c>
      <c r="S30" s="117" t="s">
        <v>900</v>
      </c>
      <c r="T30" s="117" t="s">
        <v>894</v>
      </c>
      <c r="U30" s="125" t="s">
        <v>923</v>
      </c>
      <c r="V30" s="126" t="s">
        <v>924</v>
      </c>
      <c r="W30" s="150" t="s">
        <v>901</v>
      </c>
      <c r="X30" s="117"/>
      <c r="Y30" s="151"/>
      <c r="Z30" s="137"/>
    </row>
    <row r="31" spans="1:26" s="152" customFormat="1" ht="155.4" customHeight="1" x14ac:dyDescent="0.25">
      <c r="A31" s="145" t="s">
        <v>682</v>
      </c>
      <c r="B31" s="118" t="s">
        <v>835</v>
      </c>
      <c r="C31" s="117" t="s">
        <v>857</v>
      </c>
      <c r="D31" s="117" t="s">
        <v>858</v>
      </c>
      <c r="E31" s="118" t="s">
        <v>18</v>
      </c>
      <c r="F31" s="124">
        <v>2</v>
      </c>
      <c r="G31" s="118" t="s">
        <v>24</v>
      </c>
      <c r="H31" s="124">
        <v>2</v>
      </c>
      <c r="I31" s="119">
        <v>40</v>
      </c>
      <c r="J31" s="119" t="str">
        <f t="shared" si="4"/>
        <v>Alta</v>
      </c>
      <c r="K31" s="126" t="s">
        <v>795</v>
      </c>
      <c r="L31" s="118" t="s">
        <v>17</v>
      </c>
      <c r="M31" s="121">
        <v>1</v>
      </c>
      <c r="N31" s="118" t="s">
        <v>24</v>
      </c>
      <c r="O31" s="122">
        <v>10</v>
      </c>
      <c r="P31" s="122">
        <f t="shared" si="8"/>
        <v>10</v>
      </c>
      <c r="Q31" s="119" t="str">
        <f t="shared" si="7"/>
        <v>Baja</v>
      </c>
      <c r="R31" s="117" t="s">
        <v>902</v>
      </c>
      <c r="S31" s="117" t="s">
        <v>900</v>
      </c>
      <c r="T31" s="117" t="s">
        <v>389</v>
      </c>
      <c r="U31" s="125" t="s">
        <v>923</v>
      </c>
      <c r="V31" s="126" t="s">
        <v>924</v>
      </c>
      <c r="W31" s="150" t="s">
        <v>903</v>
      </c>
      <c r="X31" s="117"/>
      <c r="Y31" s="151"/>
      <c r="Z31" s="137"/>
    </row>
    <row r="32" spans="1:26" s="152" customFormat="1" ht="165" customHeight="1" x14ac:dyDescent="0.25">
      <c r="A32" s="153" t="s">
        <v>682</v>
      </c>
      <c r="B32" s="118" t="s">
        <v>859</v>
      </c>
      <c r="C32" s="117" t="s">
        <v>860</v>
      </c>
      <c r="D32" s="117" t="s">
        <v>861</v>
      </c>
      <c r="E32" s="118" t="s">
        <v>17</v>
      </c>
      <c r="F32" s="124">
        <v>1</v>
      </c>
      <c r="G32" s="118" t="s">
        <v>24</v>
      </c>
      <c r="H32" s="124">
        <v>20</v>
      </c>
      <c r="I32" s="119">
        <v>20</v>
      </c>
      <c r="J32" s="119" t="str">
        <f t="shared" si="4"/>
        <v>Moderada</v>
      </c>
      <c r="K32" s="126" t="s">
        <v>664</v>
      </c>
      <c r="L32" s="118" t="s">
        <v>17</v>
      </c>
      <c r="M32" s="121">
        <v>1</v>
      </c>
      <c r="N32" s="118" t="s">
        <v>22</v>
      </c>
      <c r="O32" s="122">
        <v>5</v>
      </c>
      <c r="P32" s="122">
        <f t="shared" si="8"/>
        <v>5</v>
      </c>
      <c r="Q32" s="119" t="str">
        <f t="shared" si="7"/>
        <v>Baja</v>
      </c>
      <c r="R32" s="117" t="s">
        <v>904</v>
      </c>
      <c r="S32" s="117" t="s">
        <v>905</v>
      </c>
      <c r="T32" s="117" t="s">
        <v>898</v>
      </c>
      <c r="U32" s="125" t="s">
        <v>923</v>
      </c>
      <c r="V32" s="126" t="s">
        <v>924</v>
      </c>
      <c r="W32" s="150" t="s">
        <v>906</v>
      </c>
      <c r="X32" s="117"/>
      <c r="Y32" s="151"/>
      <c r="Z32" s="137"/>
    </row>
    <row r="33" spans="1:26" s="152" customFormat="1" ht="155.4" customHeight="1" x14ac:dyDescent="0.25">
      <c r="A33" s="153" t="s">
        <v>682</v>
      </c>
      <c r="B33" s="118" t="s">
        <v>834</v>
      </c>
      <c r="C33" s="117" t="s">
        <v>862</v>
      </c>
      <c r="D33" s="117" t="s">
        <v>863</v>
      </c>
      <c r="E33" s="118" t="s">
        <v>19</v>
      </c>
      <c r="F33" s="124">
        <v>3</v>
      </c>
      <c r="G33" s="118" t="s">
        <v>24</v>
      </c>
      <c r="H33" s="124">
        <v>20</v>
      </c>
      <c r="I33" s="119">
        <v>60</v>
      </c>
      <c r="J33" s="119" t="s">
        <v>907</v>
      </c>
      <c r="K33" s="126" t="s">
        <v>664</v>
      </c>
      <c r="L33" s="118" t="s">
        <v>17</v>
      </c>
      <c r="M33" s="121">
        <v>1</v>
      </c>
      <c r="N33" s="118" t="s">
        <v>22</v>
      </c>
      <c r="O33" s="122">
        <v>5</v>
      </c>
      <c r="P33" s="122">
        <f t="shared" si="8"/>
        <v>5</v>
      </c>
      <c r="Q33" s="119" t="str">
        <f t="shared" si="7"/>
        <v>Baja</v>
      </c>
      <c r="R33" s="117" t="s">
        <v>908</v>
      </c>
      <c r="S33" s="117" t="s">
        <v>909</v>
      </c>
      <c r="T33" s="117" t="s">
        <v>389</v>
      </c>
      <c r="U33" s="125" t="s">
        <v>923</v>
      </c>
      <c r="V33" s="126" t="s">
        <v>924</v>
      </c>
      <c r="W33" s="150" t="s">
        <v>910</v>
      </c>
      <c r="X33" s="117"/>
      <c r="Y33" s="151"/>
      <c r="Z33" s="137"/>
    </row>
    <row r="34" spans="1:26" s="152" customFormat="1" ht="145.80000000000001" customHeight="1" x14ac:dyDescent="0.25">
      <c r="A34" s="153" t="s">
        <v>683</v>
      </c>
      <c r="B34" s="118" t="s">
        <v>864</v>
      </c>
      <c r="C34" s="117" t="s">
        <v>865</v>
      </c>
      <c r="D34" s="117" t="s">
        <v>866</v>
      </c>
      <c r="E34" s="118" t="s">
        <v>19</v>
      </c>
      <c r="F34" s="124">
        <v>3</v>
      </c>
      <c r="G34" s="118" t="s">
        <v>24</v>
      </c>
      <c r="H34" s="124">
        <v>20</v>
      </c>
      <c r="I34" s="119">
        <v>60</v>
      </c>
      <c r="J34" s="119" t="s">
        <v>907</v>
      </c>
      <c r="K34" s="126" t="s">
        <v>664</v>
      </c>
      <c r="L34" s="118" t="s">
        <v>18</v>
      </c>
      <c r="M34" s="121">
        <v>2</v>
      </c>
      <c r="N34" s="118" t="s">
        <v>22</v>
      </c>
      <c r="O34" s="122">
        <v>5</v>
      </c>
      <c r="P34" s="122">
        <f t="shared" si="8"/>
        <v>10</v>
      </c>
      <c r="Q34" s="119" t="str">
        <f t="shared" si="7"/>
        <v>Baja</v>
      </c>
      <c r="R34" s="117" t="s">
        <v>911</v>
      </c>
      <c r="S34" s="117" t="s">
        <v>909</v>
      </c>
      <c r="T34" s="117" t="s">
        <v>389</v>
      </c>
      <c r="U34" s="125" t="s">
        <v>923</v>
      </c>
      <c r="V34" s="126" t="s">
        <v>924</v>
      </c>
      <c r="W34" s="150" t="s">
        <v>910</v>
      </c>
      <c r="X34" s="132"/>
      <c r="Y34" s="136"/>
      <c r="Z34" s="135"/>
    </row>
    <row r="35" spans="1:26" s="152" customFormat="1" ht="175.95" customHeight="1" x14ac:dyDescent="0.25">
      <c r="A35" s="153" t="s">
        <v>683</v>
      </c>
      <c r="B35" s="118" t="s">
        <v>832</v>
      </c>
      <c r="C35" s="117" t="s">
        <v>867</v>
      </c>
      <c r="D35" s="117" t="s">
        <v>868</v>
      </c>
      <c r="E35" s="118" t="s">
        <v>19</v>
      </c>
      <c r="F35" s="124">
        <v>3</v>
      </c>
      <c r="G35" s="118" t="s">
        <v>24</v>
      </c>
      <c r="H35" s="124">
        <v>20</v>
      </c>
      <c r="I35" s="119">
        <v>60</v>
      </c>
      <c r="J35" s="119" t="s">
        <v>907</v>
      </c>
      <c r="K35" s="126" t="s">
        <v>664</v>
      </c>
      <c r="L35" s="118" t="s">
        <v>18</v>
      </c>
      <c r="M35" s="121">
        <v>2</v>
      </c>
      <c r="N35" s="118" t="s">
        <v>22</v>
      </c>
      <c r="O35" s="122">
        <v>5</v>
      </c>
      <c r="P35" s="122">
        <f t="shared" si="8"/>
        <v>10</v>
      </c>
      <c r="Q35" s="119" t="str">
        <f t="shared" si="7"/>
        <v>Baja</v>
      </c>
      <c r="R35" s="117" t="s">
        <v>908</v>
      </c>
      <c r="S35" s="117" t="s">
        <v>909</v>
      </c>
      <c r="T35" s="117" t="s">
        <v>389</v>
      </c>
      <c r="U35" s="125" t="s">
        <v>923</v>
      </c>
      <c r="V35" s="126" t="s">
        <v>924</v>
      </c>
      <c r="W35" s="150" t="s">
        <v>910</v>
      </c>
      <c r="X35" s="132"/>
      <c r="Y35" s="136"/>
      <c r="Z35" s="135"/>
    </row>
    <row r="36" spans="1:26" s="152" customFormat="1" ht="72.599999999999994" customHeight="1" x14ac:dyDescent="0.25">
      <c r="A36" s="175" t="s">
        <v>684</v>
      </c>
      <c r="B36" s="117" t="s">
        <v>692</v>
      </c>
      <c r="C36" s="117" t="s">
        <v>705</v>
      </c>
      <c r="D36" s="117" t="s">
        <v>716</v>
      </c>
      <c r="E36" s="120" t="s">
        <v>20</v>
      </c>
      <c r="F36" s="155">
        <v>4</v>
      </c>
      <c r="G36" s="126" t="s">
        <v>22</v>
      </c>
      <c r="H36" s="155">
        <v>5</v>
      </c>
      <c r="I36" s="119">
        <f t="shared" si="9"/>
        <v>20</v>
      </c>
      <c r="J36" s="119" t="str">
        <f t="shared" si="4"/>
        <v>Moderada</v>
      </c>
      <c r="K36" s="120" t="s">
        <v>664</v>
      </c>
      <c r="L36" s="120" t="s">
        <v>20</v>
      </c>
      <c r="M36" s="121">
        <v>4</v>
      </c>
      <c r="N36" s="118" t="s">
        <v>24</v>
      </c>
      <c r="O36" s="122">
        <f>IF(N36="Moderado",5,IF(N36="Mayor",10,IF(N36="Catastrofico",20,"")))</f>
        <v>20</v>
      </c>
      <c r="P36" s="122">
        <f t="shared" si="8"/>
        <v>80</v>
      </c>
      <c r="Q36" s="119" t="str">
        <f t="shared" si="7"/>
        <v>Extrema</v>
      </c>
      <c r="R36" s="117" t="s">
        <v>751</v>
      </c>
      <c r="S36" s="117" t="s">
        <v>752</v>
      </c>
      <c r="T36" s="117" t="s">
        <v>389</v>
      </c>
      <c r="U36" s="125" t="s">
        <v>923</v>
      </c>
      <c r="V36" s="126" t="s">
        <v>924</v>
      </c>
      <c r="W36" s="117" t="s">
        <v>753</v>
      </c>
      <c r="X36" s="132"/>
      <c r="Y36" s="136"/>
      <c r="Z36" s="137"/>
    </row>
    <row r="37" spans="1:26" s="152" customFormat="1" ht="96.6" customHeight="1" x14ac:dyDescent="0.25">
      <c r="A37" s="175"/>
      <c r="B37" s="117" t="s">
        <v>836</v>
      </c>
      <c r="C37" s="117" t="s">
        <v>869</v>
      </c>
      <c r="D37" s="117" t="s">
        <v>870</v>
      </c>
      <c r="E37" s="120" t="s">
        <v>18</v>
      </c>
      <c r="F37" s="155">
        <v>2</v>
      </c>
      <c r="G37" s="126" t="s">
        <v>22</v>
      </c>
      <c r="H37" s="155">
        <v>5</v>
      </c>
      <c r="I37" s="119">
        <v>10</v>
      </c>
      <c r="J37" s="119" t="s">
        <v>815</v>
      </c>
      <c r="K37" s="120" t="s">
        <v>664</v>
      </c>
      <c r="L37" s="120" t="s">
        <v>17</v>
      </c>
      <c r="M37" s="121">
        <v>1</v>
      </c>
      <c r="N37" s="118" t="s">
        <v>22</v>
      </c>
      <c r="O37" s="122">
        <v>5</v>
      </c>
      <c r="P37" s="122">
        <f t="shared" si="8"/>
        <v>5</v>
      </c>
      <c r="Q37" s="119" t="str">
        <f t="shared" si="7"/>
        <v>Baja</v>
      </c>
      <c r="R37" s="117" t="s">
        <v>912</v>
      </c>
      <c r="S37" s="117" t="s">
        <v>913</v>
      </c>
      <c r="T37" s="117" t="s">
        <v>389</v>
      </c>
      <c r="U37" s="125" t="s">
        <v>923</v>
      </c>
      <c r="V37" s="126" t="s">
        <v>924</v>
      </c>
      <c r="W37" s="117" t="s">
        <v>914</v>
      </c>
      <c r="X37" s="132"/>
      <c r="Y37" s="136"/>
      <c r="Z37" s="137"/>
    </row>
    <row r="38" spans="1:26" s="152" customFormat="1" ht="117" customHeight="1" x14ac:dyDescent="0.25">
      <c r="A38" s="175"/>
      <c r="B38" s="117" t="s">
        <v>871</v>
      </c>
      <c r="C38" s="117" t="s">
        <v>872</v>
      </c>
      <c r="D38" s="117" t="s">
        <v>873</v>
      </c>
      <c r="E38" s="120" t="s">
        <v>18</v>
      </c>
      <c r="F38" s="155">
        <v>2</v>
      </c>
      <c r="G38" s="126" t="s">
        <v>22</v>
      </c>
      <c r="H38" s="155">
        <v>5</v>
      </c>
      <c r="I38" s="119">
        <v>10</v>
      </c>
      <c r="J38" s="119" t="s">
        <v>815</v>
      </c>
      <c r="K38" s="120" t="s">
        <v>664</v>
      </c>
      <c r="L38" s="120" t="s">
        <v>17</v>
      </c>
      <c r="M38" s="121">
        <v>1</v>
      </c>
      <c r="N38" s="118" t="s">
        <v>22</v>
      </c>
      <c r="O38" s="122">
        <v>5</v>
      </c>
      <c r="P38" s="122">
        <f t="shared" si="8"/>
        <v>5</v>
      </c>
      <c r="Q38" s="119" t="str">
        <f t="shared" si="7"/>
        <v>Baja</v>
      </c>
      <c r="R38" s="117" t="s">
        <v>912</v>
      </c>
      <c r="S38" s="117" t="s">
        <v>909</v>
      </c>
      <c r="T38" s="117" t="s">
        <v>389</v>
      </c>
      <c r="U38" s="125" t="s">
        <v>923</v>
      </c>
      <c r="V38" s="126" t="s">
        <v>924</v>
      </c>
      <c r="W38" s="117" t="s">
        <v>914</v>
      </c>
      <c r="X38" s="132"/>
      <c r="Y38" s="136"/>
      <c r="Z38" s="137"/>
    </row>
    <row r="39" spans="1:26" s="152" customFormat="1" ht="98.4" customHeight="1" x14ac:dyDescent="0.25">
      <c r="A39" s="175"/>
      <c r="B39" s="117" t="s">
        <v>877</v>
      </c>
      <c r="C39" s="117" t="s">
        <v>878</v>
      </c>
      <c r="D39" s="117" t="s">
        <v>879</v>
      </c>
      <c r="E39" s="120" t="s">
        <v>18</v>
      </c>
      <c r="F39" s="155">
        <v>2</v>
      </c>
      <c r="G39" s="126" t="s">
        <v>22</v>
      </c>
      <c r="H39" s="155">
        <v>5</v>
      </c>
      <c r="I39" s="119">
        <v>10</v>
      </c>
      <c r="J39" s="119" t="s">
        <v>815</v>
      </c>
      <c r="K39" s="120" t="s">
        <v>795</v>
      </c>
      <c r="L39" s="120" t="s">
        <v>17</v>
      </c>
      <c r="M39" s="121">
        <v>1</v>
      </c>
      <c r="N39" s="118" t="s">
        <v>22</v>
      </c>
      <c r="O39" s="122">
        <v>5</v>
      </c>
      <c r="P39" s="122">
        <f t="shared" si="8"/>
        <v>5</v>
      </c>
      <c r="Q39" s="119" t="str">
        <f t="shared" si="7"/>
        <v>Baja</v>
      </c>
      <c r="R39" s="117" t="s">
        <v>915</v>
      </c>
      <c r="S39" s="117" t="s">
        <v>909</v>
      </c>
      <c r="T39" s="117" t="s">
        <v>291</v>
      </c>
      <c r="U39" s="125" t="s">
        <v>923</v>
      </c>
      <c r="V39" s="126" t="s">
        <v>924</v>
      </c>
      <c r="W39" s="117" t="s">
        <v>916</v>
      </c>
      <c r="X39" s="132"/>
      <c r="Y39" s="136"/>
      <c r="Z39" s="137"/>
    </row>
    <row r="40" spans="1:26" s="152" customFormat="1" ht="109.2" customHeight="1" x14ac:dyDescent="0.25">
      <c r="A40" s="175"/>
      <c r="B40" s="117" t="s">
        <v>874</v>
      </c>
      <c r="C40" s="117" t="s">
        <v>875</v>
      </c>
      <c r="D40" s="117" t="s">
        <v>876</v>
      </c>
      <c r="E40" s="120" t="s">
        <v>18</v>
      </c>
      <c r="F40" s="155">
        <v>2</v>
      </c>
      <c r="G40" s="126" t="s">
        <v>24</v>
      </c>
      <c r="H40" s="155">
        <v>20</v>
      </c>
      <c r="I40" s="119">
        <v>40</v>
      </c>
      <c r="J40" s="119" t="s">
        <v>917</v>
      </c>
      <c r="K40" s="120" t="s">
        <v>795</v>
      </c>
      <c r="L40" s="120" t="s">
        <v>17</v>
      </c>
      <c r="M40" s="121">
        <v>1</v>
      </c>
      <c r="N40" s="118" t="s">
        <v>24</v>
      </c>
      <c r="O40" s="122">
        <v>20</v>
      </c>
      <c r="P40" s="122">
        <f t="shared" si="8"/>
        <v>20</v>
      </c>
      <c r="Q40" s="119" t="str">
        <f t="shared" si="7"/>
        <v>Moderada</v>
      </c>
      <c r="R40" s="117" t="s">
        <v>918</v>
      </c>
      <c r="S40" s="117" t="s">
        <v>909</v>
      </c>
      <c r="T40" s="117" t="s">
        <v>389</v>
      </c>
      <c r="U40" s="125" t="s">
        <v>923</v>
      </c>
      <c r="V40" s="126" t="s">
        <v>924</v>
      </c>
      <c r="W40" s="117" t="s">
        <v>919</v>
      </c>
      <c r="X40" s="132"/>
      <c r="Y40" s="136"/>
      <c r="Z40" s="137"/>
    </row>
    <row r="41" spans="1:26" s="152" customFormat="1" ht="108.6" customHeight="1" x14ac:dyDescent="0.25">
      <c r="A41" s="175"/>
      <c r="B41" s="118" t="s">
        <v>693</v>
      </c>
      <c r="C41" s="117" t="s">
        <v>706</v>
      </c>
      <c r="D41" s="120" t="s">
        <v>717</v>
      </c>
      <c r="E41" s="120" t="s">
        <v>19</v>
      </c>
      <c r="F41" s="155">
        <v>3</v>
      </c>
      <c r="G41" s="126" t="s">
        <v>22</v>
      </c>
      <c r="H41" s="155">
        <v>5</v>
      </c>
      <c r="I41" s="119">
        <f t="shared" si="9"/>
        <v>15</v>
      </c>
      <c r="J41" s="119" t="str">
        <f t="shared" si="4"/>
        <v>Moderada</v>
      </c>
      <c r="K41" s="120" t="s">
        <v>664</v>
      </c>
      <c r="L41" s="120" t="s">
        <v>19</v>
      </c>
      <c r="M41" s="121">
        <v>3</v>
      </c>
      <c r="N41" s="118" t="s">
        <v>24</v>
      </c>
      <c r="O41" s="122">
        <f>IF(N41="Moderado",5,IF(N41="Mayor",10,IF(N41="Catastrofico",20,"")))</f>
        <v>20</v>
      </c>
      <c r="P41" s="122">
        <f t="shared" si="8"/>
        <v>60</v>
      </c>
      <c r="Q41" s="119" t="str">
        <f t="shared" si="7"/>
        <v>Extrema</v>
      </c>
      <c r="R41" s="117" t="s">
        <v>737</v>
      </c>
      <c r="S41" s="117" t="s">
        <v>787</v>
      </c>
      <c r="T41" s="117" t="s">
        <v>389</v>
      </c>
      <c r="U41" s="125" t="s">
        <v>923</v>
      </c>
      <c r="V41" s="126" t="s">
        <v>924</v>
      </c>
      <c r="W41" s="117" t="s">
        <v>726</v>
      </c>
      <c r="X41" s="132"/>
      <c r="Y41" s="136"/>
      <c r="Z41" s="137"/>
    </row>
    <row r="42" spans="1:26" s="152" customFormat="1" ht="87" customHeight="1" x14ac:dyDescent="0.25">
      <c r="A42" s="175" t="s">
        <v>685</v>
      </c>
      <c r="B42" s="117" t="s">
        <v>742</v>
      </c>
      <c r="C42" s="117" t="s">
        <v>743</v>
      </c>
      <c r="D42" s="117" t="s">
        <v>744</v>
      </c>
      <c r="E42" s="120" t="s">
        <v>17</v>
      </c>
      <c r="F42" s="155">
        <v>1</v>
      </c>
      <c r="G42" s="126" t="s">
        <v>22</v>
      </c>
      <c r="H42" s="155">
        <v>5</v>
      </c>
      <c r="I42" s="119">
        <f t="shared" si="9"/>
        <v>5</v>
      </c>
      <c r="J42" s="119" t="str">
        <f t="shared" si="4"/>
        <v>Baja</v>
      </c>
      <c r="K42" s="120" t="s">
        <v>664</v>
      </c>
      <c r="L42" s="120" t="s">
        <v>17</v>
      </c>
      <c r="M42" s="121">
        <v>1</v>
      </c>
      <c r="N42" s="118" t="s">
        <v>22</v>
      </c>
      <c r="O42" s="122">
        <f>IF(N42="Moderado",5,IF(N42="Mayor",10,IF(N42="Catastrofico",20,"")))</f>
        <v>5</v>
      </c>
      <c r="P42" s="122">
        <f t="shared" si="8"/>
        <v>5</v>
      </c>
      <c r="Q42" s="119" t="str">
        <f t="shared" si="7"/>
        <v>Baja</v>
      </c>
      <c r="R42" s="117" t="s">
        <v>745</v>
      </c>
      <c r="S42" s="117" t="s">
        <v>788</v>
      </c>
      <c r="T42" s="117" t="s">
        <v>898</v>
      </c>
      <c r="U42" s="125" t="s">
        <v>923</v>
      </c>
      <c r="V42" s="126" t="s">
        <v>924</v>
      </c>
      <c r="W42" s="117" t="s">
        <v>746</v>
      </c>
      <c r="X42" s="132"/>
      <c r="Y42" s="156"/>
      <c r="Z42" s="138"/>
    </row>
    <row r="43" spans="1:26" s="152" customFormat="1" ht="105.6" customHeight="1" x14ac:dyDescent="0.25">
      <c r="A43" s="175"/>
      <c r="B43" s="117" t="s">
        <v>747</v>
      </c>
      <c r="C43" s="117" t="s">
        <v>803</v>
      </c>
      <c r="D43" s="117" t="s">
        <v>748</v>
      </c>
      <c r="E43" s="120" t="s">
        <v>17</v>
      </c>
      <c r="F43" s="155">
        <v>1</v>
      </c>
      <c r="G43" s="126" t="s">
        <v>22</v>
      </c>
      <c r="H43" s="155">
        <v>5</v>
      </c>
      <c r="I43" s="119">
        <f t="shared" ref="I43:I46" si="14">IFERROR(F43*H43, "")</f>
        <v>5</v>
      </c>
      <c r="J43" s="119" t="str">
        <f t="shared" ref="J43:J46" si="15">IF(I43=5,"Baja",IF(I43=10,"Baja",IF(I43=15,"Moderada",IF(I43=20,"Moderada",IF(I43=25,"Moderada",IF(I43=30,"Alta",IF(I43=40,"Alta",IF(I43=50,"Alta",IF(I43=60,"Extrema",IF(I43=80,"Extrema",IF(I43=100,"Extrema""")))))))))))</f>
        <v>Baja</v>
      </c>
      <c r="K43" s="120" t="s">
        <v>664</v>
      </c>
      <c r="L43" s="120" t="s">
        <v>17</v>
      </c>
      <c r="M43" s="121">
        <v>1</v>
      </c>
      <c r="N43" s="118" t="s">
        <v>22</v>
      </c>
      <c r="O43" s="122">
        <f>IF(N43="Moderado",5,IF(N43="Mayor",10,IF(N43="Catastrofico",20,"")))</f>
        <v>5</v>
      </c>
      <c r="P43" s="122">
        <f t="shared" ref="P43:P46" si="16">IFERROR(M43*O43, "")</f>
        <v>5</v>
      </c>
      <c r="Q43" s="119" t="str">
        <f t="shared" ref="Q43:Q46" si="17">IF(P43=5,"Baja",IF(P43=10,"Baja",IF(P43=15,"Moderada",IF(P43=20,"Moderada",IF(P43=25,"Moderada",IF(P43=30,"Alta",IF(P43=40,"Alta",IF(P43=50,"Alta",IF(P43=60,"Extrema",IF(P43=80,"Extrema",IF(P43=100,"Extrema""")))))))))))</f>
        <v>Baja</v>
      </c>
      <c r="R43" s="117" t="s">
        <v>750</v>
      </c>
      <c r="S43" s="117" t="s">
        <v>749</v>
      </c>
      <c r="T43" s="117" t="s">
        <v>389</v>
      </c>
      <c r="U43" s="125" t="s">
        <v>923</v>
      </c>
      <c r="V43" s="126" t="s">
        <v>924</v>
      </c>
      <c r="W43" s="117" t="s">
        <v>746</v>
      </c>
      <c r="X43" s="132"/>
      <c r="Y43" s="136"/>
      <c r="Z43" s="138"/>
    </row>
    <row r="44" spans="1:26" s="152" customFormat="1" ht="93" customHeight="1" x14ac:dyDescent="0.25">
      <c r="A44" s="175"/>
      <c r="B44" s="117" t="s">
        <v>804</v>
      </c>
      <c r="C44" s="117" t="s">
        <v>805</v>
      </c>
      <c r="D44" s="117" t="s">
        <v>806</v>
      </c>
      <c r="E44" s="117" t="s">
        <v>18</v>
      </c>
      <c r="F44" s="155">
        <v>2</v>
      </c>
      <c r="G44" s="126" t="s">
        <v>23</v>
      </c>
      <c r="H44" s="155">
        <v>10</v>
      </c>
      <c r="I44" s="119">
        <f t="shared" si="14"/>
        <v>20</v>
      </c>
      <c r="J44" s="119" t="str">
        <f t="shared" si="15"/>
        <v>Moderada</v>
      </c>
      <c r="K44" s="120" t="s">
        <v>664</v>
      </c>
      <c r="L44" s="120" t="s">
        <v>17</v>
      </c>
      <c r="M44" s="121">
        <v>1</v>
      </c>
      <c r="N44" s="118" t="s">
        <v>22</v>
      </c>
      <c r="O44" s="122">
        <f>IF(N44="Moderado",5,IF(N44="Mayor",10,IF(N44="Catastrofico",20,"")))</f>
        <v>5</v>
      </c>
      <c r="P44" s="122">
        <f t="shared" si="16"/>
        <v>5</v>
      </c>
      <c r="Q44" s="119" t="str">
        <f t="shared" si="17"/>
        <v>Baja</v>
      </c>
      <c r="R44" s="117" t="s">
        <v>807</v>
      </c>
      <c r="S44" s="117" t="s">
        <v>808</v>
      </c>
      <c r="T44" s="117" t="s">
        <v>389</v>
      </c>
      <c r="U44" s="125" t="s">
        <v>923</v>
      </c>
      <c r="V44" s="126" t="s">
        <v>924</v>
      </c>
      <c r="W44" s="117" t="s">
        <v>809</v>
      </c>
      <c r="X44" s="132"/>
      <c r="Y44" s="136"/>
      <c r="Z44" s="138"/>
    </row>
    <row r="45" spans="1:26" s="152" customFormat="1" ht="105" customHeight="1" x14ac:dyDescent="0.25">
      <c r="A45" s="154" t="s">
        <v>837</v>
      </c>
      <c r="B45" s="117" t="s">
        <v>849</v>
      </c>
      <c r="C45" s="117" t="s">
        <v>850</v>
      </c>
      <c r="D45" s="117" t="s">
        <v>851</v>
      </c>
      <c r="E45" s="117" t="s">
        <v>18</v>
      </c>
      <c r="F45" s="155">
        <v>2</v>
      </c>
      <c r="G45" s="126" t="s">
        <v>24</v>
      </c>
      <c r="H45" s="155">
        <v>20</v>
      </c>
      <c r="I45" s="119">
        <f t="shared" si="14"/>
        <v>40</v>
      </c>
      <c r="J45" s="119" t="str">
        <f t="shared" si="15"/>
        <v>Alta</v>
      </c>
      <c r="K45" s="120" t="s">
        <v>795</v>
      </c>
      <c r="L45" s="120" t="s">
        <v>17</v>
      </c>
      <c r="M45" s="121">
        <v>1</v>
      </c>
      <c r="N45" s="118" t="s">
        <v>22</v>
      </c>
      <c r="O45" s="122">
        <v>5</v>
      </c>
      <c r="P45" s="122">
        <f t="shared" si="16"/>
        <v>5</v>
      </c>
      <c r="Q45" s="119" t="str">
        <f t="shared" si="17"/>
        <v>Baja</v>
      </c>
      <c r="R45" s="117" t="s">
        <v>920</v>
      </c>
      <c r="S45" s="117" t="s">
        <v>905</v>
      </c>
      <c r="T45" s="117" t="s">
        <v>898</v>
      </c>
      <c r="U45" s="125" t="s">
        <v>923</v>
      </c>
      <c r="V45" s="126" t="s">
        <v>924</v>
      </c>
      <c r="W45" s="117" t="s">
        <v>906</v>
      </c>
      <c r="X45" s="132"/>
      <c r="Y45" s="136"/>
      <c r="Z45" s="138"/>
    </row>
    <row r="46" spans="1:26" s="152" customFormat="1" ht="98.4" customHeight="1" x14ac:dyDescent="0.25">
      <c r="A46" s="154" t="s">
        <v>838</v>
      </c>
      <c r="B46" s="157" t="s">
        <v>852</v>
      </c>
      <c r="C46" s="117" t="s">
        <v>853</v>
      </c>
      <c r="D46" s="117" t="s">
        <v>854</v>
      </c>
      <c r="E46" s="117" t="s">
        <v>18</v>
      </c>
      <c r="F46" s="155">
        <v>2</v>
      </c>
      <c r="G46" s="126" t="s">
        <v>24</v>
      </c>
      <c r="H46" s="155">
        <v>20</v>
      </c>
      <c r="I46" s="119">
        <f t="shared" si="14"/>
        <v>40</v>
      </c>
      <c r="J46" s="119" t="str">
        <f t="shared" si="15"/>
        <v>Alta</v>
      </c>
      <c r="K46" s="120" t="s">
        <v>795</v>
      </c>
      <c r="L46" s="120" t="s">
        <v>17</v>
      </c>
      <c r="M46" s="121">
        <v>1</v>
      </c>
      <c r="N46" s="118" t="s">
        <v>22</v>
      </c>
      <c r="O46" s="122">
        <v>5</v>
      </c>
      <c r="P46" s="122">
        <f t="shared" si="16"/>
        <v>5</v>
      </c>
      <c r="Q46" s="119" t="str">
        <f t="shared" si="17"/>
        <v>Baja</v>
      </c>
      <c r="R46" s="117" t="s">
        <v>920</v>
      </c>
      <c r="S46" s="117" t="s">
        <v>905</v>
      </c>
      <c r="T46" s="117" t="s">
        <v>898</v>
      </c>
      <c r="U46" s="125" t="s">
        <v>923</v>
      </c>
      <c r="V46" s="126" t="s">
        <v>924</v>
      </c>
      <c r="W46" s="117" t="s">
        <v>921</v>
      </c>
      <c r="X46" s="132"/>
      <c r="Y46" s="136"/>
      <c r="Z46" s="138"/>
    </row>
    <row r="47" spans="1:26" ht="127.2" customHeight="1" x14ac:dyDescent="0.25">
      <c r="A47" s="154" t="s">
        <v>810</v>
      </c>
      <c r="B47" s="131" t="s">
        <v>811</v>
      </c>
      <c r="C47" s="117" t="s">
        <v>817</v>
      </c>
      <c r="D47" s="117" t="s">
        <v>820</v>
      </c>
      <c r="E47" s="117" t="s">
        <v>18</v>
      </c>
      <c r="F47" s="155">
        <v>2</v>
      </c>
      <c r="G47" s="126" t="s">
        <v>23</v>
      </c>
      <c r="H47" s="155">
        <v>10</v>
      </c>
      <c r="I47" s="119">
        <f t="shared" ref="I47:I51" si="18">IFERROR(F47*H47, "")</f>
        <v>20</v>
      </c>
      <c r="J47" s="119" t="s">
        <v>815</v>
      </c>
      <c r="K47" s="120" t="s">
        <v>664</v>
      </c>
      <c r="L47" s="120" t="s">
        <v>18</v>
      </c>
      <c r="M47" s="121">
        <v>2</v>
      </c>
      <c r="N47" s="118" t="s">
        <v>22</v>
      </c>
      <c r="O47" s="122">
        <f>IF(N47="Moderado",5,IF(N47="Mayor",10,IF(N47="Catastrofico",20,"")))</f>
        <v>5</v>
      </c>
      <c r="P47" s="122">
        <f t="shared" ref="P47:P51" si="19">IFERROR(M47*O47, "")</f>
        <v>10</v>
      </c>
      <c r="Q47" s="119" t="s">
        <v>815</v>
      </c>
      <c r="R47" s="117" t="s">
        <v>818</v>
      </c>
      <c r="S47" s="117" t="s">
        <v>823</v>
      </c>
      <c r="T47" s="117" t="s">
        <v>898</v>
      </c>
      <c r="U47" s="125" t="s">
        <v>923</v>
      </c>
      <c r="V47" s="126" t="s">
        <v>924</v>
      </c>
      <c r="W47" s="117" t="s">
        <v>746</v>
      </c>
      <c r="X47" s="132"/>
      <c r="Y47" s="136"/>
      <c r="Z47" s="138"/>
    </row>
    <row r="48" spans="1:26" ht="138.6" customHeight="1" x14ac:dyDescent="0.25">
      <c r="A48" s="154" t="s">
        <v>810</v>
      </c>
      <c r="B48" s="131" t="s">
        <v>812</v>
      </c>
      <c r="C48" s="117" t="s">
        <v>805</v>
      </c>
      <c r="D48" s="117" t="s">
        <v>819</v>
      </c>
      <c r="E48" s="117" t="s">
        <v>18</v>
      </c>
      <c r="F48" s="155">
        <v>2</v>
      </c>
      <c r="G48" s="126" t="s">
        <v>23</v>
      </c>
      <c r="H48" s="155">
        <v>10</v>
      </c>
      <c r="I48" s="119">
        <f t="shared" si="18"/>
        <v>20</v>
      </c>
      <c r="J48" s="119" t="s">
        <v>815</v>
      </c>
      <c r="K48" s="120" t="s">
        <v>664</v>
      </c>
      <c r="L48" s="120" t="s">
        <v>18</v>
      </c>
      <c r="M48" s="121">
        <v>2</v>
      </c>
      <c r="N48" s="118" t="s">
        <v>22</v>
      </c>
      <c r="O48" s="155">
        <v>5</v>
      </c>
      <c r="P48" s="122">
        <f t="shared" si="19"/>
        <v>10</v>
      </c>
      <c r="Q48" s="119" t="s">
        <v>815</v>
      </c>
      <c r="R48" s="117" t="s">
        <v>825</v>
      </c>
      <c r="S48" s="117" t="s">
        <v>824</v>
      </c>
      <c r="T48" s="117" t="s">
        <v>389</v>
      </c>
      <c r="U48" s="125" t="s">
        <v>923</v>
      </c>
      <c r="V48" s="126" t="s">
        <v>719</v>
      </c>
      <c r="W48" s="117" t="s">
        <v>746</v>
      </c>
      <c r="X48" s="132"/>
      <c r="Y48" s="136"/>
      <c r="Z48" s="138"/>
    </row>
    <row r="49" spans="1:31" ht="129" customHeight="1" x14ac:dyDescent="0.25">
      <c r="A49" s="154" t="s">
        <v>810</v>
      </c>
      <c r="B49" s="131" t="s">
        <v>813</v>
      </c>
      <c r="C49" s="117" t="s">
        <v>805</v>
      </c>
      <c r="D49" s="117" t="s">
        <v>820</v>
      </c>
      <c r="E49" s="117" t="s">
        <v>18</v>
      </c>
      <c r="F49" s="155">
        <v>2</v>
      </c>
      <c r="G49" s="126" t="s">
        <v>23</v>
      </c>
      <c r="H49" s="155">
        <v>10</v>
      </c>
      <c r="I49" s="119">
        <f t="shared" si="18"/>
        <v>20</v>
      </c>
      <c r="J49" s="119" t="s">
        <v>815</v>
      </c>
      <c r="K49" s="120" t="s">
        <v>664</v>
      </c>
      <c r="L49" s="120" t="s">
        <v>18</v>
      </c>
      <c r="M49" s="121">
        <v>2</v>
      </c>
      <c r="N49" s="118" t="s">
        <v>22</v>
      </c>
      <c r="O49" s="155">
        <v>5</v>
      </c>
      <c r="P49" s="122">
        <f t="shared" si="19"/>
        <v>10</v>
      </c>
      <c r="Q49" s="119" t="s">
        <v>815</v>
      </c>
      <c r="R49" s="117" t="s">
        <v>825</v>
      </c>
      <c r="S49" s="117" t="s">
        <v>824</v>
      </c>
      <c r="T49" s="117" t="s">
        <v>922</v>
      </c>
      <c r="U49" s="125" t="s">
        <v>923</v>
      </c>
      <c r="V49" s="126" t="s">
        <v>719</v>
      </c>
      <c r="W49" s="117" t="s">
        <v>746</v>
      </c>
      <c r="X49" s="158"/>
      <c r="Y49" s="136"/>
      <c r="Z49" s="138"/>
      <c r="AE49" s="159"/>
    </row>
    <row r="50" spans="1:31" ht="145.19999999999999" customHeight="1" x14ac:dyDescent="0.25">
      <c r="A50" s="154" t="s">
        <v>810</v>
      </c>
      <c r="B50" s="131" t="s">
        <v>814</v>
      </c>
      <c r="C50" s="117" t="s">
        <v>805</v>
      </c>
      <c r="D50" s="117" t="s">
        <v>821</v>
      </c>
      <c r="E50" s="117" t="s">
        <v>18</v>
      </c>
      <c r="F50" s="155">
        <v>2</v>
      </c>
      <c r="G50" s="126" t="s">
        <v>24</v>
      </c>
      <c r="H50" s="155">
        <v>20</v>
      </c>
      <c r="I50" s="119">
        <f t="shared" si="18"/>
        <v>40</v>
      </c>
      <c r="J50" s="119" t="s">
        <v>815</v>
      </c>
      <c r="K50" s="120" t="s">
        <v>664</v>
      </c>
      <c r="L50" s="120" t="s">
        <v>18</v>
      </c>
      <c r="M50" s="121">
        <v>2</v>
      </c>
      <c r="N50" s="118" t="s">
        <v>22</v>
      </c>
      <c r="O50" s="122">
        <f>IF(N50="Moderado",5,IF(N50="Mayor",10,IF(N50="Catastrofico",20,"")))</f>
        <v>5</v>
      </c>
      <c r="P50" s="122">
        <f t="shared" si="19"/>
        <v>10</v>
      </c>
      <c r="Q50" s="119" t="s">
        <v>815</v>
      </c>
      <c r="R50" s="117" t="s">
        <v>825</v>
      </c>
      <c r="S50" s="117" t="s">
        <v>824</v>
      </c>
      <c r="T50" s="117" t="s">
        <v>389</v>
      </c>
      <c r="U50" s="125" t="s">
        <v>923</v>
      </c>
      <c r="V50" s="126" t="s">
        <v>719</v>
      </c>
      <c r="W50" s="117" t="s">
        <v>746</v>
      </c>
      <c r="X50" s="132"/>
      <c r="Y50" s="136"/>
      <c r="Z50" s="138"/>
      <c r="AE50" s="159"/>
    </row>
    <row r="51" spans="1:31" ht="115.8" customHeight="1" x14ac:dyDescent="0.25">
      <c r="A51" s="154" t="s">
        <v>810</v>
      </c>
      <c r="B51" s="131" t="s">
        <v>816</v>
      </c>
      <c r="C51" s="117" t="s">
        <v>805</v>
      </c>
      <c r="D51" s="117" t="s">
        <v>822</v>
      </c>
      <c r="E51" s="117" t="s">
        <v>18</v>
      </c>
      <c r="F51" s="155">
        <v>2</v>
      </c>
      <c r="G51" s="126" t="s">
        <v>24</v>
      </c>
      <c r="H51" s="155">
        <v>20</v>
      </c>
      <c r="I51" s="119">
        <f t="shared" si="18"/>
        <v>40</v>
      </c>
      <c r="J51" s="119" t="s">
        <v>815</v>
      </c>
      <c r="K51" s="120" t="s">
        <v>664</v>
      </c>
      <c r="L51" s="120" t="s">
        <v>18</v>
      </c>
      <c r="M51" s="121">
        <v>2</v>
      </c>
      <c r="N51" s="118" t="s">
        <v>22</v>
      </c>
      <c r="O51" s="122">
        <f>IF(N51="Moderado",5,IF(N51="Mayor",10,IF(N51="Catastrofico",20,"")))</f>
        <v>5</v>
      </c>
      <c r="P51" s="122">
        <f t="shared" si="19"/>
        <v>10</v>
      </c>
      <c r="Q51" s="119" t="s">
        <v>815</v>
      </c>
      <c r="R51" s="117" t="s">
        <v>825</v>
      </c>
      <c r="S51" s="117" t="s">
        <v>824</v>
      </c>
      <c r="T51" s="117" t="s">
        <v>389</v>
      </c>
      <c r="U51" s="125" t="s">
        <v>923</v>
      </c>
      <c r="V51" s="126" t="s">
        <v>719</v>
      </c>
      <c r="W51" s="117" t="s">
        <v>746</v>
      </c>
      <c r="X51" s="158"/>
      <c r="Y51" s="136"/>
      <c r="Z51" s="138"/>
      <c r="AE51" s="159"/>
    </row>
    <row r="52" spans="1:31" ht="50.4" customHeight="1" x14ac:dyDescent="0.25">
      <c r="A52" s="160"/>
      <c r="Y52" s="163"/>
      <c r="Z52" s="163"/>
      <c r="AC52" s="159"/>
      <c r="AD52" s="164"/>
    </row>
    <row r="53" spans="1:31" x14ac:dyDescent="0.25">
      <c r="A53" s="160"/>
      <c r="C53" s="165" t="s">
        <v>686</v>
      </c>
      <c r="Y53" s="163"/>
      <c r="Z53" s="163"/>
    </row>
    <row r="54" spans="1:31" x14ac:dyDescent="0.25">
      <c r="A54" s="160"/>
      <c r="C54" s="111" t="s">
        <v>826</v>
      </c>
      <c r="Y54" s="163"/>
      <c r="Z54" s="163"/>
    </row>
    <row r="55" spans="1:31" x14ac:dyDescent="0.25">
      <c r="A55" s="160"/>
      <c r="C55" s="111" t="s">
        <v>827</v>
      </c>
      <c r="Y55" s="163"/>
      <c r="Z55" s="163"/>
    </row>
    <row r="56" spans="1:31" ht="14.4" thickBot="1" x14ac:dyDescent="0.3">
      <c r="A56" s="166"/>
      <c r="B56" s="167"/>
      <c r="C56" s="167"/>
      <c r="D56" s="167"/>
      <c r="E56" s="167"/>
      <c r="F56" s="168"/>
      <c r="G56" s="167"/>
      <c r="H56" s="168"/>
      <c r="I56" s="167"/>
      <c r="J56" s="167"/>
      <c r="K56" s="167"/>
      <c r="L56" s="167"/>
      <c r="M56" s="168"/>
      <c r="N56" s="167"/>
      <c r="O56" s="168"/>
      <c r="P56" s="168"/>
      <c r="Q56" s="167"/>
      <c r="R56" s="167"/>
      <c r="S56" s="167"/>
      <c r="T56" s="167"/>
      <c r="U56" s="169"/>
      <c r="V56" s="167"/>
      <c r="W56" s="167"/>
      <c r="X56" s="167"/>
      <c r="Y56" s="170"/>
      <c r="Z56" s="170"/>
    </row>
  </sheetData>
  <sheetProtection formatCells="0" formatColumns="0" formatRows="0"/>
  <mergeCells count="17">
    <mergeCell ref="A36:A41"/>
    <mergeCell ref="A42:A44"/>
    <mergeCell ref="C4:C6"/>
    <mergeCell ref="D4:D6"/>
    <mergeCell ref="A28:A29"/>
    <mergeCell ref="E4:J4"/>
    <mergeCell ref="K4:W4"/>
    <mergeCell ref="C2:W2"/>
    <mergeCell ref="A1:B2"/>
    <mergeCell ref="E5:J5"/>
    <mergeCell ref="K5:Q5"/>
    <mergeCell ref="R5:W5"/>
    <mergeCell ref="C1:Y1"/>
    <mergeCell ref="A3:D3"/>
    <mergeCell ref="E3:W3"/>
    <mergeCell ref="A4:A6"/>
    <mergeCell ref="B4:B6"/>
  </mergeCells>
  <phoneticPr fontId="31" type="noConversion"/>
  <conditionalFormatting sqref="J7:J51 Q7:Q51">
    <cfRule type="containsText" dxfId="6" priority="8" operator="containsText" text="Extrema">
      <formula>NOT(ISERROR(SEARCH("Extrema",J7)))</formula>
    </cfRule>
    <cfRule type="containsText" dxfId="5" priority="9" operator="containsText" text="Baja">
      <formula>NOT(ISERROR(SEARCH("Baja",J7)))</formula>
    </cfRule>
    <cfRule type="containsText" dxfId="4" priority="10" operator="containsText" text="Moderada">
      <formula>NOT(ISERROR(SEARCH("Moderada",J7)))</formula>
    </cfRule>
    <cfRule type="containsText" dxfId="3" priority="11" operator="containsText" text="Moderado">
      <formula>NOT(ISERROR(SEARCH("Moderado",J7)))</formula>
    </cfRule>
    <cfRule type="containsText" dxfId="2" priority="12" operator="containsText" text="Alt">
      <formula>NOT(ISERROR(SEARCH("Alt",J7)))</formula>
    </cfRule>
    <cfRule type="containsText" dxfId="1" priority="13" operator="containsText" text="Alta">
      <formula>NOT(ISERROR(SEARCH("Alta",J7)))</formula>
    </cfRule>
    <cfRule type="containsText" dxfId="0" priority="14" operator="containsText" text="Extrema&quot;">
      <formula>NOT(ISERROR(SEARCH("Extrema""",J7)))</formula>
    </cfRule>
  </conditionalFormatting>
  <dataValidations count="2">
    <dataValidation type="list" allowBlank="1" showInputMessage="1" showErrorMessage="1" sqref="G14 G19:G35 N14:N51" xr:uid="{00000000-0002-0000-0000-000000000000}">
      <formula1>#REF!</formula1>
    </dataValidation>
    <dataValidation type="list" allowBlank="1" showInputMessage="1" showErrorMessage="1" sqref="L7:L11 E7:E11 L14:L51 E13:E51" xr:uid="{00000000-0002-0000-0000-000001000000}">
      <formula1>$AI$4:$AM$4</formula1>
    </dataValidation>
  </dataValidations>
  <printOptions horizontalCentered="1" verticalCentered="1"/>
  <pageMargins left="0.23622047244094499" right="0.23622047244094499" top="0.74803149606299202" bottom="0.74803149606299202" header="0.31496062992126" footer="0.31496062992126"/>
  <pageSetup paperSize="5" scale="44" orientation="landscape" horizontalDpi="360" verticalDpi="360" r:id="rId1"/>
  <rowBreaks count="5" manualBreakCount="5">
    <brk id="12" max="23" man="1"/>
    <brk id="21" max="23" man="1"/>
    <brk id="31" max="23" man="1"/>
    <brk id="39" max="23" man="1"/>
    <brk id="47" max="23" man="1"/>
  </rowBreaks>
  <ignoredErrors>
    <ignoredError sqref="M14 M1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45"/>
  <sheetViews>
    <sheetView topLeftCell="A97" workbookViewId="0">
      <selection activeCell="J16" sqref="J16"/>
    </sheetView>
  </sheetViews>
  <sheetFormatPr baseColWidth="10" defaultRowHeight="14.4" x14ac:dyDescent="0.3"/>
  <sheetData>
    <row r="1" spans="1:10" ht="23.25" customHeight="1" x14ac:dyDescent="0.3">
      <c r="A1" s="184" t="s">
        <v>32</v>
      </c>
      <c r="B1" s="184" t="s">
        <v>33</v>
      </c>
      <c r="C1" s="1"/>
      <c r="D1" s="184" t="s">
        <v>34</v>
      </c>
      <c r="E1" s="186" t="s">
        <v>35</v>
      </c>
      <c r="F1" s="186" t="s">
        <v>36</v>
      </c>
      <c r="G1" s="2" t="s">
        <v>37</v>
      </c>
      <c r="H1" s="2" t="s">
        <v>38</v>
      </c>
      <c r="I1" s="188" t="s">
        <v>39</v>
      </c>
      <c r="J1" s="3"/>
    </row>
    <row r="2" spans="1:10" x14ac:dyDescent="0.3">
      <c r="A2" s="185"/>
      <c r="B2" s="185"/>
      <c r="C2" s="187" t="s">
        <v>40</v>
      </c>
      <c r="D2" s="185"/>
      <c r="E2" s="187"/>
      <c r="F2" s="187"/>
      <c r="G2" s="185" t="s">
        <v>41</v>
      </c>
      <c r="H2" s="185" t="s">
        <v>42</v>
      </c>
      <c r="I2" s="189"/>
      <c r="J2" s="3"/>
    </row>
    <row r="3" spans="1:10" ht="15" thickBot="1" x14ac:dyDescent="0.35">
      <c r="A3" s="4"/>
      <c r="B3" s="5"/>
      <c r="C3" s="190"/>
      <c r="D3" s="5"/>
      <c r="E3" s="5"/>
      <c r="F3" s="5"/>
      <c r="G3" s="191"/>
      <c r="H3" s="191"/>
      <c r="I3" s="5"/>
      <c r="J3" s="3"/>
    </row>
    <row r="4" spans="1:10" ht="15.6" x14ac:dyDescent="0.3">
      <c r="A4" s="6" t="s">
        <v>43</v>
      </c>
      <c r="B4" s="7"/>
      <c r="C4" s="7"/>
      <c r="D4" s="181" t="s">
        <v>44</v>
      </c>
      <c r="E4" s="7"/>
      <c r="F4" s="7"/>
      <c r="G4" s="7"/>
      <c r="H4" s="7"/>
      <c r="I4" s="7"/>
      <c r="J4" s="3"/>
    </row>
    <row r="5" spans="1:10" x14ac:dyDescent="0.3">
      <c r="A5" s="182" t="s">
        <v>45</v>
      </c>
      <c r="B5" s="183" t="s">
        <v>46</v>
      </c>
      <c r="C5" s="11"/>
      <c r="D5" s="179"/>
      <c r="E5" s="11"/>
      <c r="F5" s="11"/>
      <c r="G5" s="11"/>
      <c r="H5" s="11"/>
      <c r="I5" s="11"/>
      <c r="J5" s="3"/>
    </row>
    <row r="6" spans="1:10" x14ac:dyDescent="0.3">
      <c r="A6" s="182"/>
      <c r="B6" s="183"/>
      <c r="C6" s="12"/>
      <c r="D6" s="179" t="s">
        <v>47</v>
      </c>
      <c r="E6" s="176" t="s">
        <v>48</v>
      </c>
      <c r="F6" s="12"/>
      <c r="G6" s="12"/>
      <c r="H6" s="12"/>
      <c r="I6" s="12"/>
      <c r="J6" s="3"/>
    </row>
    <row r="7" spans="1:10" x14ac:dyDescent="0.3">
      <c r="A7" s="182" t="s">
        <v>49</v>
      </c>
      <c r="B7" s="182" t="s">
        <v>50</v>
      </c>
      <c r="C7" s="11"/>
      <c r="D7" s="179"/>
      <c r="E7" s="176"/>
      <c r="F7" s="176" t="s">
        <v>51</v>
      </c>
      <c r="G7" s="176" t="s">
        <v>52</v>
      </c>
      <c r="H7" s="11"/>
      <c r="I7" s="177" t="s">
        <v>53</v>
      </c>
      <c r="J7" s="3"/>
    </row>
    <row r="8" spans="1:10" x14ac:dyDescent="0.3">
      <c r="A8" s="182"/>
      <c r="B8" s="182"/>
      <c r="C8" s="178" t="s">
        <v>54</v>
      </c>
      <c r="D8" s="179" t="s">
        <v>55</v>
      </c>
      <c r="E8" s="176" t="s">
        <v>56</v>
      </c>
      <c r="F8" s="176"/>
      <c r="G8" s="176"/>
      <c r="H8" s="180">
        <v>1</v>
      </c>
      <c r="I8" s="177"/>
      <c r="J8" s="3"/>
    </row>
    <row r="9" spans="1:10" x14ac:dyDescent="0.3">
      <c r="A9" s="182" t="s">
        <v>57</v>
      </c>
      <c r="B9" s="182" t="s">
        <v>47</v>
      </c>
      <c r="C9" s="178"/>
      <c r="D9" s="179"/>
      <c r="E9" s="176"/>
      <c r="F9" s="176" t="s">
        <v>58</v>
      </c>
      <c r="G9" s="176" t="s">
        <v>59</v>
      </c>
      <c r="H9" s="180"/>
      <c r="I9" s="177"/>
      <c r="J9" s="3"/>
    </row>
    <row r="10" spans="1:10" x14ac:dyDescent="0.3">
      <c r="A10" s="182"/>
      <c r="B10" s="182"/>
      <c r="C10" s="16"/>
      <c r="D10" s="179" t="s">
        <v>60</v>
      </c>
      <c r="E10" s="176" t="s">
        <v>61</v>
      </c>
      <c r="F10" s="176"/>
      <c r="G10" s="176"/>
      <c r="H10" s="16"/>
      <c r="I10" s="177" t="s">
        <v>62</v>
      </c>
      <c r="J10" s="3"/>
    </row>
    <row r="11" spans="1:10" x14ac:dyDescent="0.3">
      <c r="A11" s="182" t="s">
        <v>63</v>
      </c>
      <c r="B11" s="182" t="s">
        <v>64</v>
      </c>
      <c r="C11" s="12"/>
      <c r="D11" s="179"/>
      <c r="E11" s="176"/>
      <c r="F11" s="12"/>
      <c r="G11" s="12"/>
      <c r="H11" s="12"/>
      <c r="I11" s="177"/>
      <c r="J11" s="3"/>
    </row>
    <row r="12" spans="1:10" x14ac:dyDescent="0.3">
      <c r="A12" s="182"/>
      <c r="B12" s="182"/>
      <c r="C12" s="12"/>
      <c r="D12" s="179" t="s">
        <v>65</v>
      </c>
      <c r="E12" s="12"/>
      <c r="F12" s="12"/>
      <c r="G12" s="12"/>
      <c r="H12" s="12"/>
      <c r="I12" s="12"/>
      <c r="J12" s="3"/>
    </row>
    <row r="13" spans="1:10" ht="18.75" customHeight="1" x14ac:dyDescent="0.3">
      <c r="A13" s="182" t="s">
        <v>66</v>
      </c>
      <c r="B13" s="11"/>
      <c r="C13" s="11"/>
      <c r="D13" s="179"/>
      <c r="E13" s="11"/>
      <c r="F13" s="11"/>
      <c r="G13" s="11"/>
      <c r="H13" s="11"/>
      <c r="I13" s="176" t="s">
        <v>67</v>
      </c>
      <c r="J13" s="3"/>
    </row>
    <row r="14" spans="1:10" x14ac:dyDescent="0.3">
      <c r="A14" s="182"/>
      <c r="B14" s="17"/>
      <c r="C14" s="17"/>
      <c r="D14" s="17"/>
      <c r="E14" s="17"/>
      <c r="F14" s="17"/>
      <c r="G14" s="17"/>
      <c r="H14" s="17"/>
      <c r="I14" s="176"/>
      <c r="J14" s="3"/>
    </row>
    <row r="15" spans="1:10" ht="21" thickBot="1" x14ac:dyDescent="0.35">
      <c r="A15" s="18"/>
      <c r="B15" s="19"/>
      <c r="C15" s="19"/>
      <c r="D15" s="19"/>
      <c r="E15" s="19"/>
      <c r="F15" s="19"/>
      <c r="G15" s="19"/>
      <c r="H15" s="19"/>
      <c r="I15" s="13" t="s">
        <v>68</v>
      </c>
      <c r="J15" s="3"/>
    </row>
    <row r="16" spans="1:10" ht="30.6" x14ac:dyDescent="0.3">
      <c r="A16" s="6" t="s">
        <v>43</v>
      </c>
      <c r="B16" s="20"/>
      <c r="C16" s="20"/>
      <c r="D16" s="193" t="s">
        <v>69</v>
      </c>
      <c r="E16" s="194" t="s">
        <v>70</v>
      </c>
      <c r="F16" s="20"/>
      <c r="G16" s="20"/>
      <c r="H16" s="20"/>
      <c r="I16" s="13" t="s">
        <v>71</v>
      </c>
      <c r="J16" s="3"/>
    </row>
    <row r="17" spans="1:10" ht="18.75" customHeight="1" x14ac:dyDescent="0.3">
      <c r="A17" s="182" t="s">
        <v>45</v>
      </c>
      <c r="B17" s="183" t="s">
        <v>46</v>
      </c>
      <c r="C17" s="11"/>
      <c r="D17" s="179"/>
      <c r="E17" s="176"/>
      <c r="F17" s="11"/>
      <c r="G17" s="11"/>
      <c r="H17" s="11"/>
      <c r="I17" s="176" t="s">
        <v>72</v>
      </c>
      <c r="J17" s="3"/>
    </row>
    <row r="18" spans="1:10" x14ac:dyDescent="0.3">
      <c r="A18" s="182"/>
      <c r="B18" s="183"/>
      <c r="C18" s="11"/>
      <c r="D18" s="179" t="s">
        <v>73</v>
      </c>
      <c r="E18" s="176" t="s">
        <v>74</v>
      </c>
      <c r="F18" s="11"/>
      <c r="G18" s="11"/>
      <c r="H18" s="11"/>
      <c r="I18" s="176"/>
      <c r="J18" s="3"/>
    </row>
    <row r="19" spans="1:10" x14ac:dyDescent="0.3">
      <c r="A19" s="182" t="s">
        <v>49</v>
      </c>
      <c r="B19" s="182" t="s">
        <v>50</v>
      </c>
      <c r="C19" s="12"/>
      <c r="D19" s="179"/>
      <c r="E19" s="176"/>
      <c r="F19" s="176" t="s">
        <v>51</v>
      </c>
      <c r="G19" s="176" t="s">
        <v>52</v>
      </c>
      <c r="H19" s="12"/>
      <c r="I19" s="12"/>
      <c r="J19" s="3"/>
    </row>
    <row r="20" spans="1:10" x14ac:dyDescent="0.3">
      <c r="A20" s="182"/>
      <c r="B20" s="182"/>
      <c r="C20" s="178" t="s">
        <v>75</v>
      </c>
      <c r="D20" s="179" t="s">
        <v>70</v>
      </c>
      <c r="E20" s="176" t="s">
        <v>76</v>
      </c>
      <c r="F20" s="176"/>
      <c r="G20" s="176"/>
      <c r="H20" s="180">
        <v>1</v>
      </c>
      <c r="I20" s="11"/>
      <c r="J20" s="3"/>
    </row>
    <row r="21" spans="1:10" x14ac:dyDescent="0.3">
      <c r="A21" s="182" t="s">
        <v>57</v>
      </c>
      <c r="B21" s="182" t="s">
        <v>47</v>
      </c>
      <c r="C21" s="178"/>
      <c r="D21" s="179"/>
      <c r="E21" s="176"/>
      <c r="F21" s="176" t="s">
        <v>58</v>
      </c>
      <c r="G21" s="176" t="s">
        <v>59</v>
      </c>
      <c r="H21" s="180"/>
      <c r="I21" s="12"/>
      <c r="J21" s="3"/>
    </row>
    <row r="22" spans="1:10" x14ac:dyDescent="0.3">
      <c r="A22" s="182"/>
      <c r="B22" s="182"/>
      <c r="C22" s="11"/>
      <c r="D22" s="179" t="s">
        <v>74</v>
      </c>
      <c r="E22" s="176" t="s">
        <v>77</v>
      </c>
      <c r="F22" s="176"/>
      <c r="G22" s="176"/>
      <c r="H22" s="11"/>
      <c r="I22" s="11"/>
      <c r="J22" s="3"/>
    </row>
    <row r="23" spans="1:10" x14ac:dyDescent="0.3">
      <c r="A23" s="182" t="s">
        <v>63</v>
      </c>
      <c r="B23" s="182" t="s">
        <v>64</v>
      </c>
      <c r="C23" s="12"/>
      <c r="D23" s="179"/>
      <c r="E23" s="176"/>
      <c r="F23" s="12"/>
      <c r="G23" s="12"/>
      <c r="H23" s="12"/>
      <c r="I23" s="12"/>
      <c r="J23" s="3"/>
    </row>
    <row r="24" spans="1:10" x14ac:dyDescent="0.3">
      <c r="A24" s="182"/>
      <c r="B24" s="182"/>
      <c r="C24" s="12"/>
      <c r="D24" s="179" t="s">
        <v>78</v>
      </c>
      <c r="E24" s="176" t="s">
        <v>79</v>
      </c>
      <c r="F24" s="12"/>
      <c r="G24" s="12"/>
      <c r="H24" s="12"/>
      <c r="I24" s="12"/>
      <c r="J24" s="3"/>
    </row>
    <row r="25" spans="1:10" x14ac:dyDescent="0.3">
      <c r="A25" s="182" t="s">
        <v>66</v>
      </c>
      <c r="B25" s="11"/>
      <c r="C25" s="11"/>
      <c r="D25" s="179"/>
      <c r="E25" s="176"/>
      <c r="F25" s="11"/>
      <c r="G25" s="11"/>
      <c r="H25" s="11"/>
      <c r="I25" s="11"/>
      <c r="J25" s="3"/>
    </row>
    <row r="26" spans="1:10" ht="15" thickBot="1" x14ac:dyDescent="0.35">
      <c r="A26" s="192"/>
      <c r="B26" s="21"/>
      <c r="C26" s="21"/>
      <c r="D26" s="21"/>
      <c r="E26" s="21"/>
      <c r="F26" s="21"/>
      <c r="G26" s="21"/>
      <c r="H26" s="21"/>
      <c r="I26" s="21"/>
      <c r="J26" s="3"/>
    </row>
    <row r="27" spans="1:10" x14ac:dyDescent="0.3">
      <c r="A27" s="6" t="s">
        <v>43</v>
      </c>
      <c r="B27" s="22"/>
      <c r="C27" s="22"/>
      <c r="D27" s="22"/>
      <c r="E27" s="22"/>
      <c r="F27" s="22"/>
      <c r="G27" s="22"/>
      <c r="H27" s="22"/>
      <c r="I27" s="22"/>
      <c r="J27" s="3"/>
    </row>
    <row r="28" spans="1:10" ht="20.399999999999999" x14ac:dyDescent="0.3">
      <c r="A28" s="9" t="s">
        <v>45</v>
      </c>
      <c r="B28" s="10" t="s">
        <v>80</v>
      </c>
      <c r="C28" s="23"/>
      <c r="D28" s="23"/>
      <c r="E28" s="23"/>
      <c r="F28" s="13" t="s">
        <v>51</v>
      </c>
      <c r="G28" s="23"/>
      <c r="H28" s="23"/>
      <c r="I28" s="23"/>
      <c r="J28" s="3"/>
    </row>
    <row r="29" spans="1:10" ht="30.6" x14ac:dyDescent="0.3">
      <c r="A29" s="9" t="s">
        <v>49</v>
      </c>
      <c r="B29" s="14" t="s">
        <v>81</v>
      </c>
      <c r="C29" s="178" t="s">
        <v>82</v>
      </c>
      <c r="D29" s="8" t="s">
        <v>83</v>
      </c>
      <c r="E29" s="13" t="s">
        <v>84</v>
      </c>
      <c r="F29" s="13" t="s">
        <v>85</v>
      </c>
      <c r="G29" s="13" t="s">
        <v>86</v>
      </c>
      <c r="H29" s="180">
        <v>1</v>
      </c>
      <c r="I29" s="13" t="s">
        <v>87</v>
      </c>
      <c r="J29" s="3"/>
    </row>
    <row r="30" spans="1:10" x14ac:dyDescent="0.3">
      <c r="A30" s="182" t="s">
        <v>57</v>
      </c>
      <c r="B30" s="182" t="s">
        <v>88</v>
      </c>
      <c r="C30" s="178"/>
      <c r="D30" s="179" t="s">
        <v>64</v>
      </c>
      <c r="E30" s="176" t="s">
        <v>89</v>
      </c>
      <c r="F30" s="176" t="s">
        <v>51</v>
      </c>
      <c r="G30" s="176">
        <v>2018</v>
      </c>
      <c r="H30" s="180"/>
      <c r="I30" s="176" t="s">
        <v>90</v>
      </c>
      <c r="J30" s="3"/>
    </row>
    <row r="31" spans="1:10" x14ac:dyDescent="0.3">
      <c r="A31" s="182"/>
      <c r="B31" s="182"/>
      <c r="C31" s="11"/>
      <c r="D31" s="179"/>
      <c r="E31" s="176"/>
      <c r="F31" s="176"/>
      <c r="G31" s="176"/>
      <c r="H31" s="11"/>
      <c r="I31" s="176"/>
      <c r="J31" s="3"/>
    </row>
    <row r="32" spans="1:10" ht="20.399999999999999" x14ac:dyDescent="0.3">
      <c r="A32" s="9" t="s">
        <v>63</v>
      </c>
      <c r="B32" s="14" t="s">
        <v>91</v>
      </c>
      <c r="C32" s="22"/>
      <c r="D32" s="22"/>
      <c r="E32" s="22"/>
      <c r="F32" s="13" t="s">
        <v>58</v>
      </c>
      <c r="G32" s="22"/>
      <c r="H32" s="22"/>
      <c r="I32" s="22"/>
      <c r="J32" s="3"/>
    </row>
    <row r="33" spans="1:10" x14ac:dyDescent="0.3">
      <c r="A33" s="9" t="s">
        <v>66</v>
      </c>
      <c r="B33" s="22"/>
      <c r="C33" s="22"/>
      <c r="D33" s="22"/>
      <c r="E33" s="22"/>
      <c r="F33" s="22"/>
      <c r="G33" s="22"/>
      <c r="H33" s="22"/>
      <c r="I33" s="22"/>
      <c r="J33" s="3"/>
    </row>
    <row r="34" spans="1:10" ht="15" thickBot="1" x14ac:dyDescent="0.35">
      <c r="A34" s="24"/>
      <c r="B34" s="25"/>
      <c r="C34" s="25"/>
      <c r="D34" s="25"/>
      <c r="E34" s="25"/>
      <c r="F34" s="25"/>
      <c r="G34" s="25"/>
      <c r="H34" s="25"/>
      <c r="I34" s="25"/>
      <c r="J34" s="3"/>
    </row>
    <row r="35" spans="1:10" ht="15.6" x14ac:dyDescent="0.3">
      <c r="A35" s="6" t="s">
        <v>43</v>
      </c>
      <c r="B35" s="7"/>
      <c r="C35" s="7"/>
      <c r="D35" s="7"/>
      <c r="E35" s="7"/>
      <c r="F35" s="7"/>
      <c r="G35" s="7"/>
      <c r="H35" s="7"/>
      <c r="I35" s="7"/>
      <c r="J35" s="3"/>
    </row>
    <row r="36" spans="1:10" ht="20.399999999999999" x14ac:dyDescent="0.3">
      <c r="A36" s="9" t="s">
        <v>45</v>
      </c>
      <c r="B36" s="23"/>
      <c r="C36" s="23"/>
      <c r="D36" s="8" t="s">
        <v>92</v>
      </c>
      <c r="E36" s="176" t="s">
        <v>93</v>
      </c>
      <c r="F36" s="176" t="s">
        <v>94</v>
      </c>
      <c r="G36" s="23"/>
      <c r="H36" s="23"/>
      <c r="I36" s="23"/>
      <c r="J36" s="3"/>
    </row>
    <row r="37" spans="1:10" ht="18.75" customHeight="1" x14ac:dyDescent="0.3">
      <c r="A37" s="182" t="s">
        <v>49</v>
      </c>
      <c r="B37" s="183" t="s">
        <v>95</v>
      </c>
      <c r="C37" s="11"/>
      <c r="D37" s="179" t="s">
        <v>96</v>
      </c>
      <c r="E37" s="176"/>
      <c r="F37" s="176"/>
      <c r="G37" s="176" t="s">
        <v>86</v>
      </c>
      <c r="H37" s="11"/>
      <c r="I37" s="176" t="s">
        <v>87</v>
      </c>
      <c r="J37" s="3"/>
    </row>
    <row r="38" spans="1:10" x14ac:dyDescent="0.3">
      <c r="A38" s="182"/>
      <c r="B38" s="183"/>
      <c r="C38" s="178" t="s">
        <v>97</v>
      </c>
      <c r="D38" s="179"/>
      <c r="E38" s="176" t="s">
        <v>98</v>
      </c>
      <c r="F38" s="176" t="s">
        <v>99</v>
      </c>
      <c r="G38" s="176"/>
      <c r="H38" s="180">
        <v>1</v>
      </c>
      <c r="I38" s="176"/>
      <c r="J38" s="3"/>
    </row>
    <row r="39" spans="1:10" x14ac:dyDescent="0.3">
      <c r="A39" s="182" t="s">
        <v>57</v>
      </c>
      <c r="B39" s="182" t="s">
        <v>100</v>
      </c>
      <c r="C39" s="178"/>
      <c r="D39" s="179" t="s">
        <v>101</v>
      </c>
      <c r="E39" s="176"/>
      <c r="F39" s="176"/>
      <c r="G39" s="176">
        <v>2018</v>
      </c>
      <c r="H39" s="180"/>
      <c r="I39" s="176" t="s">
        <v>90</v>
      </c>
      <c r="J39" s="3"/>
    </row>
    <row r="40" spans="1:10" x14ac:dyDescent="0.3">
      <c r="A40" s="182"/>
      <c r="B40" s="182"/>
      <c r="C40" s="12"/>
      <c r="D40" s="179"/>
      <c r="E40" s="176" t="s">
        <v>102</v>
      </c>
      <c r="F40" s="176" t="s">
        <v>103</v>
      </c>
      <c r="G40" s="176"/>
      <c r="H40" s="12"/>
      <c r="I40" s="176"/>
      <c r="J40" s="3"/>
    </row>
    <row r="41" spans="1:10" x14ac:dyDescent="0.3">
      <c r="A41" s="182" t="s">
        <v>63</v>
      </c>
      <c r="B41" s="12"/>
      <c r="C41" s="12"/>
      <c r="D41" s="179" t="s">
        <v>91</v>
      </c>
      <c r="E41" s="176"/>
      <c r="F41" s="176"/>
      <c r="G41" s="12"/>
      <c r="H41" s="12"/>
      <c r="I41" s="12"/>
      <c r="J41" s="3"/>
    </row>
    <row r="42" spans="1:10" x14ac:dyDescent="0.3">
      <c r="A42" s="182"/>
      <c r="B42" s="12"/>
      <c r="C42" s="12"/>
      <c r="D42" s="179"/>
      <c r="E42" s="12"/>
      <c r="F42" s="12"/>
      <c r="G42" s="12"/>
      <c r="H42" s="12"/>
      <c r="I42" s="12"/>
      <c r="J42" s="3"/>
    </row>
    <row r="43" spans="1:10" x14ac:dyDescent="0.3">
      <c r="A43" s="9" t="s">
        <v>66</v>
      </c>
      <c r="B43" s="22"/>
      <c r="C43" s="22"/>
      <c r="D43" s="22"/>
      <c r="E43" s="22"/>
      <c r="F43" s="22"/>
      <c r="G43" s="22"/>
      <c r="H43" s="22"/>
      <c r="I43" s="22"/>
      <c r="J43" s="3"/>
    </row>
    <row r="44" spans="1:10" ht="15" thickBot="1" x14ac:dyDescent="0.35">
      <c r="A44" s="26"/>
      <c r="B44" s="27"/>
      <c r="C44" s="27"/>
      <c r="D44" s="27"/>
      <c r="E44" s="27"/>
      <c r="F44" s="27"/>
      <c r="G44" s="27"/>
      <c r="H44" s="27"/>
      <c r="I44" s="27"/>
      <c r="J44" s="3"/>
    </row>
    <row r="45" spans="1:10" x14ac:dyDescent="0.3">
      <c r="A45" s="6" t="s">
        <v>43</v>
      </c>
      <c r="B45" s="28"/>
      <c r="C45" s="28"/>
      <c r="D45" s="28"/>
      <c r="E45" s="28"/>
      <c r="F45" s="28"/>
      <c r="G45" s="28"/>
      <c r="H45" s="28"/>
      <c r="I45" s="28"/>
      <c r="J45" s="3"/>
    </row>
    <row r="46" spans="1:10" ht="20.399999999999999" x14ac:dyDescent="0.3">
      <c r="A46" s="9" t="s">
        <v>45</v>
      </c>
      <c r="B46" s="23"/>
      <c r="C46" s="23"/>
      <c r="D46" s="8" t="s">
        <v>104</v>
      </c>
      <c r="E46" s="13" t="s">
        <v>105</v>
      </c>
      <c r="F46" s="13" t="s">
        <v>51</v>
      </c>
      <c r="G46" s="23"/>
      <c r="H46" s="23"/>
      <c r="I46" s="23"/>
      <c r="J46" s="3"/>
    </row>
    <row r="47" spans="1:10" ht="30.6" x14ac:dyDescent="0.3">
      <c r="A47" s="9" t="s">
        <v>49</v>
      </c>
      <c r="B47" s="10" t="s">
        <v>95</v>
      </c>
      <c r="C47" s="178" t="s">
        <v>106</v>
      </c>
      <c r="D47" s="8" t="s">
        <v>107</v>
      </c>
      <c r="E47" s="13" t="s">
        <v>108</v>
      </c>
      <c r="F47" s="13" t="s">
        <v>85</v>
      </c>
      <c r="G47" s="13" t="s">
        <v>109</v>
      </c>
      <c r="H47" s="180">
        <v>1</v>
      </c>
      <c r="I47" s="13" t="s">
        <v>87</v>
      </c>
      <c r="J47" s="3"/>
    </row>
    <row r="48" spans="1:10" x14ac:dyDescent="0.3">
      <c r="A48" s="182" t="s">
        <v>57</v>
      </c>
      <c r="B48" s="182" t="s">
        <v>100</v>
      </c>
      <c r="C48" s="178"/>
      <c r="D48" s="179" t="s">
        <v>105</v>
      </c>
      <c r="E48" s="176" t="s">
        <v>110</v>
      </c>
      <c r="F48" s="176" t="s">
        <v>51</v>
      </c>
      <c r="G48" s="176">
        <v>2018</v>
      </c>
      <c r="H48" s="180"/>
      <c r="I48" s="176" t="s">
        <v>90</v>
      </c>
      <c r="J48" s="3"/>
    </row>
    <row r="49" spans="1:10" x14ac:dyDescent="0.3">
      <c r="A49" s="182"/>
      <c r="B49" s="182"/>
      <c r="C49" s="12"/>
      <c r="D49" s="179"/>
      <c r="E49" s="176"/>
      <c r="F49" s="176"/>
      <c r="G49" s="176"/>
      <c r="H49" s="12"/>
      <c r="I49" s="176"/>
      <c r="J49" s="3"/>
    </row>
    <row r="50" spans="1:10" ht="20.399999999999999" x14ac:dyDescent="0.3">
      <c r="A50" s="9" t="s">
        <v>63</v>
      </c>
      <c r="B50" s="23"/>
      <c r="C50" s="23"/>
      <c r="D50" s="8" t="s">
        <v>91</v>
      </c>
      <c r="E50" s="13" t="s">
        <v>111</v>
      </c>
      <c r="F50" s="13" t="s">
        <v>58</v>
      </c>
      <c r="G50" s="23"/>
      <c r="H50" s="23"/>
      <c r="I50" s="23"/>
      <c r="J50" s="3"/>
    </row>
    <row r="51" spans="1:10" x14ac:dyDescent="0.3">
      <c r="A51" s="9" t="s">
        <v>66</v>
      </c>
      <c r="B51" s="22"/>
      <c r="C51" s="22"/>
      <c r="D51" s="22"/>
      <c r="E51" s="22"/>
      <c r="F51" s="22"/>
      <c r="G51" s="22"/>
      <c r="H51" s="22"/>
      <c r="I51" s="22"/>
      <c r="J51" s="3"/>
    </row>
    <row r="52" spans="1:10" ht="15" thickBot="1" x14ac:dyDescent="0.35"/>
    <row r="53" spans="1:10" ht="23.25" customHeight="1" x14ac:dyDescent="0.3">
      <c r="A53" s="184" t="s">
        <v>32</v>
      </c>
      <c r="B53" s="184" t="s">
        <v>33</v>
      </c>
      <c r="C53" s="1"/>
      <c r="D53" s="184" t="s">
        <v>34</v>
      </c>
      <c r="E53" s="186" t="s">
        <v>35</v>
      </c>
      <c r="F53" s="186" t="s">
        <v>36</v>
      </c>
      <c r="G53" s="2" t="s">
        <v>37</v>
      </c>
      <c r="H53" s="2" t="s">
        <v>38</v>
      </c>
      <c r="I53" s="188" t="s">
        <v>39</v>
      </c>
      <c r="J53" s="3"/>
    </row>
    <row r="54" spans="1:10" x14ac:dyDescent="0.3">
      <c r="A54" s="185"/>
      <c r="B54" s="185"/>
      <c r="C54" s="187" t="s">
        <v>40</v>
      </c>
      <c r="D54" s="185"/>
      <c r="E54" s="187"/>
      <c r="F54" s="187"/>
      <c r="G54" s="185" t="s">
        <v>41</v>
      </c>
      <c r="H54" s="185" t="s">
        <v>42</v>
      </c>
      <c r="I54" s="189"/>
      <c r="J54" s="3"/>
    </row>
    <row r="55" spans="1:10" ht="15" thickBot="1" x14ac:dyDescent="0.35">
      <c r="A55" s="4"/>
      <c r="B55" s="5"/>
      <c r="C55" s="190"/>
      <c r="D55" s="5"/>
      <c r="E55" s="5"/>
      <c r="F55" s="5"/>
      <c r="G55" s="191"/>
      <c r="H55" s="191"/>
      <c r="I55" s="5"/>
      <c r="J55" s="3"/>
    </row>
    <row r="56" spans="1:10" x14ac:dyDescent="0.3">
      <c r="A56" s="6" t="s">
        <v>43</v>
      </c>
      <c r="B56" s="28"/>
      <c r="C56" s="28"/>
      <c r="D56" s="28"/>
      <c r="E56" s="28"/>
      <c r="F56" s="28"/>
      <c r="G56" s="195" t="s">
        <v>112</v>
      </c>
      <c r="H56" s="28"/>
      <c r="I56" s="28"/>
      <c r="J56" s="3"/>
    </row>
    <row r="57" spans="1:10" ht="18.75" customHeight="1" x14ac:dyDescent="0.3">
      <c r="A57" s="182" t="s">
        <v>45</v>
      </c>
      <c r="B57" s="11"/>
      <c r="C57" s="11"/>
      <c r="D57" s="179" t="s">
        <v>113</v>
      </c>
      <c r="E57" s="11"/>
      <c r="F57" s="176" t="s">
        <v>114</v>
      </c>
      <c r="G57" s="176"/>
      <c r="H57" s="11"/>
      <c r="I57" s="11"/>
      <c r="J57" s="3"/>
    </row>
    <row r="58" spans="1:10" ht="18.75" customHeight="1" x14ac:dyDescent="0.3">
      <c r="A58" s="182"/>
      <c r="B58" s="12"/>
      <c r="C58" s="12"/>
      <c r="D58" s="179"/>
      <c r="E58" s="176" t="s">
        <v>115</v>
      </c>
      <c r="F58" s="176"/>
      <c r="G58" s="176" t="s">
        <v>116</v>
      </c>
      <c r="H58" s="12"/>
      <c r="I58" s="176" t="s">
        <v>117</v>
      </c>
      <c r="J58" s="3"/>
    </row>
    <row r="59" spans="1:10" x14ac:dyDescent="0.3">
      <c r="A59" s="182" t="s">
        <v>49</v>
      </c>
      <c r="B59" s="183" t="s">
        <v>118</v>
      </c>
      <c r="C59" s="12"/>
      <c r="D59" s="179" t="s">
        <v>119</v>
      </c>
      <c r="E59" s="176"/>
      <c r="F59" s="176" t="s">
        <v>120</v>
      </c>
      <c r="G59" s="176"/>
      <c r="H59" s="12"/>
      <c r="I59" s="176"/>
      <c r="J59" s="3"/>
    </row>
    <row r="60" spans="1:10" ht="18.75" customHeight="1" x14ac:dyDescent="0.3">
      <c r="A60" s="182"/>
      <c r="B60" s="183"/>
      <c r="C60" s="178" t="s">
        <v>121</v>
      </c>
      <c r="D60" s="179"/>
      <c r="E60" s="176" t="s">
        <v>122</v>
      </c>
      <c r="F60" s="176"/>
      <c r="G60" s="176">
        <v>2018</v>
      </c>
      <c r="H60" s="180">
        <v>1</v>
      </c>
      <c r="I60" s="176" t="s">
        <v>123</v>
      </c>
      <c r="J60" s="3"/>
    </row>
    <row r="61" spans="1:10" x14ac:dyDescent="0.3">
      <c r="A61" s="182" t="s">
        <v>57</v>
      </c>
      <c r="B61" s="182" t="s">
        <v>124</v>
      </c>
      <c r="C61" s="178"/>
      <c r="D61" s="179" t="s">
        <v>125</v>
      </c>
      <c r="E61" s="176"/>
      <c r="F61" s="176" t="s">
        <v>51</v>
      </c>
      <c r="G61" s="176"/>
      <c r="H61" s="180"/>
      <c r="I61" s="176"/>
      <c r="J61" s="3"/>
    </row>
    <row r="62" spans="1:10" x14ac:dyDescent="0.3">
      <c r="A62" s="182"/>
      <c r="B62" s="182"/>
      <c r="C62" s="12"/>
      <c r="D62" s="179"/>
      <c r="E62" s="176" t="s">
        <v>126</v>
      </c>
      <c r="F62" s="176"/>
      <c r="G62" s="176" t="s">
        <v>52</v>
      </c>
      <c r="H62" s="12"/>
      <c r="I62" s="176" t="s">
        <v>127</v>
      </c>
      <c r="J62" s="3"/>
    </row>
    <row r="63" spans="1:10" x14ac:dyDescent="0.3">
      <c r="A63" s="182" t="s">
        <v>63</v>
      </c>
      <c r="B63" s="11"/>
      <c r="C63" s="11"/>
      <c r="D63" s="179" t="s">
        <v>128</v>
      </c>
      <c r="E63" s="176"/>
      <c r="F63" s="176" t="s">
        <v>58</v>
      </c>
      <c r="G63" s="176"/>
      <c r="H63" s="11"/>
      <c r="I63" s="176"/>
      <c r="J63" s="3"/>
    </row>
    <row r="64" spans="1:10" x14ac:dyDescent="0.3">
      <c r="A64" s="182"/>
      <c r="B64" s="11"/>
      <c r="C64" s="11"/>
      <c r="D64" s="179"/>
      <c r="E64" s="11"/>
      <c r="F64" s="176"/>
      <c r="G64" s="176" t="s">
        <v>59</v>
      </c>
      <c r="H64" s="11"/>
      <c r="I64" s="11"/>
      <c r="J64" s="3"/>
    </row>
    <row r="65" spans="1:10" x14ac:dyDescent="0.3">
      <c r="A65" s="182" t="s">
        <v>66</v>
      </c>
      <c r="B65" s="12"/>
      <c r="C65" s="12"/>
      <c r="D65" s="12"/>
      <c r="E65" s="12"/>
      <c r="F65" s="12"/>
      <c r="G65" s="176"/>
      <c r="H65" s="12"/>
      <c r="I65" s="12"/>
      <c r="J65" s="3"/>
    </row>
    <row r="66" spans="1:10" x14ac:dyDescent="0.3">
      <c r="A66" s="182"/>
      <c r="B66" s="11"/>
      <c r="C66" s="11"/>
      <c r="D66" s="11"/>
      <c r="E66" s="11"/>
      <c r="F66" s="11"/>
      <c r="G66" s="11"/>
      <c r="H66" s="11"/>
      <c r="I66" s="11"/>
      <c r="J66" s="3"/>
    </row>
    <row r="67" spans="1:10" ht="15" thickBot="1" x14ac:dyDescent="0.35">
      <c r="A67" s="29"/>
      <c r="B67" s="30"/>
      <c r="C67" s="30"/>
      <c r="D67" s="30"/>
      <c r="E67" s="30"/>
      <c r="F67" s="30"/>
      <c r="G67" s="30"/>
      <c r="H67" s="30"/>
      <c r="I67" s="30"/>
      <c r="J67" s="3"/>
    </row>
    <row r="68" spans="1:10" x14ac:dyDescent="0.3">
      <c r="A68" s="6" t="s">
        <v>43</v>
      </c>
      <c r="B68" s="28"/>
      <c r="C68" s="28"/>
      <c r="D68" s="193" t="s">
        <v>129</v>
      </c>
      <c r="E68" s="28"/>
      <c r="F68" s="28"/>
      <c r="G68" s="194" t="s">
        <v>112</v>
      </c>
      <c r="H68" s="28"/>
      <c r="I68" s="28"/>
      <c r="J68" s="3"/>
    </row>
    <row r="69" spans="1:10" x14ac:dyDescent="0.3">
      <c r="A69" s="182" t="s">
        <v>45</v>
      </c>
      <c r="B69" s="11"/>
      <c r="C69" s="11"/>
      <c r="D69" s="179"/>
      <c r="E69" s="176" t="s">
        <v>130</v>
      </c>
      <c r="F69" s="11"/>
      <c r="G69" s="176"/>
      <c r="H69" s="11"/>
      <c r="I69" s="11"/>
      <c r="J69" s="3"/>
    </row>
    <row r="70" spans="1:10" ht="18.75" customHeight="1" x14ac:dyDescent="0.3">
      <c r="A70" s="182"/>
      <c r="B70" s="11"/>
      <c r="C70" s="11"/>
      <c r="D70" s="179" t="s">
        <v>131</v>
      </c>
      <c r="E70" s="176"/>
      <c r="F70" s="11"/>
      <c r="G70" s="176" t="s">
        <v>116</v>
      </c>
      <c r="H70" s="11"/>
      <c r="I70" s="176" t="s">
        <v>117</v>
      </c>
      <c r="J70" s="3"/>
    </row>
    <row r="71" spans="1:10" x14ac:dyDescent="0.3">
      <c r="A71" s="182" t="s">
        <v>49</v>
      </c>
      <c r="B71" s="183" t="s">
        <v>132</v>
      </c>
      <c r="C71" s="12"/>
      <c r="D71" s="179"/>
      <c r="E71" s="176" t="s">
        <v>133</v>
      </c>
      <c r="F71" s="176" t="s">
        <v>51</v>
      </c>
      <c r="G71" s="176"/>
      <c r="H71" s="12"/>
      <c r="I71" s="176"/>
      <c r="J71" s="3"/>
    </row>
    <row r="72" spans="1:10" ht="18.75" customHeight="1" x14ac:dyDescent="0.3">
      <c r="A72" s="182"/>
      <c r="B72" s="183"/>
      <c r="C72" s="178" t="s">
        <v>134</v>
      </c>
      <c r="D72" s="179" t="s">
        <v>135</v>
      </c>
      <c r="E72" s="176"/>
      <c r="F72" s="176"/>
      <c r="G72" s="176">
        <v>2018</v>
      </c>
      <c r="H72" s="180">
        <v>1</v>
      </c>
      <c r="I72" s="176" t="s">
        <v>123</v>
      </c>
      <c r="J72" s="3"/>
    </row>
    <row r="73" spans="1:10" x14ac:dyDescent="0.3">
      <c r="A73" s="182" t="s">
        <v>57</v>
      </c>
      <c r="B73" s="182" t="s">
        <v>136</v>
      </c>
      <c r="C73" s="178"/>
      <c r="D73" s="179"/>
      <c r="E73" s="176" t="s">
        <v>137</v>
      </c>
      <c r="F73" s="176" t="s">
        <v>58</v>
      </c>
      <c r="G73" s="176"/>
      <c r="H73" s="180"/>
      <c r="I73" s="176"/>
      <c r="J73" s="3"/>
    </row>
    <row r="74" spans="1:10" x14ac:dyDescent="0.3">
      <c r="A74" s="182"/>
      <c r="B74" s="182"/>
      <c r="C74" s="12"/>
      <c r="D74" s="179" t="s">
        <v>138</v>
      </c>
      <c r="E74" s="176"/>
      <c r="F74" s="176"/>
      <c r="G74" s="176" t="s">
        <v>52</v>
      </c>
      <c r="H74" s="12"/>
      <c r="I74" s="176" t="s">
        <v>127</v>
      </c>
      <c r="J74" s="3"/>
    </row>
    <row r="75" spans="1:10" x14ac:dyDescent="0.3">
      <c r="A75" s="182" t="s">
        <v>63</v>
      </c>
      <c r="B75" s="12"/>
      <c r="C75" s="12"/>
      <c r="D75" s="179"/>
      <c r="E75" s="176" t="s">
        <v>139</v>
      </c>
      <c r="F75" s="12"/>
      <c r="G75" s="176"/>
      <c r="H75" s="12"/>
      <c r="I75" s="176"/>
      <c r="J75" s="3"/>
    </row>
    <row r="76" spans="1:10" x14ac:dyDescent="0.3">
      <c r="A76" s="182"/>
      <c r="B76" s="11"/>
      <c r="C76" s="11"/>
      <c r="D76" s="179" t="s">
        <v>140</v>
      </c>
      <c r="E76" s="176"/>
      <c r="F76" s="11"/>
      <c r="G76" s="176" t="s">
        <v>59</v>
      </c>
      <c r="H76" s="11"/>
      <c r="I76" s="11"/>
      <c r="J76" s="3"/>
    </row>
    <row r="77" spans="1:10" x14ac:dyDescent="0.3">
      <c r="A77" s="182" t="s">
        <v>66</v>
      </c>
      <c r="B77" s="12"/>
      <c r="C77" s="12"/>
      <c r="D77" s="179"/>
      <c r="E77" s="12"/>
      <c r="F77" s="12"/>
      <c r="G77" s="176"/>
      <c r="H77" s="12"/>
      <c r="I77" s="12"/>
      <c r="J77" s="3"/>
    </row>
    <row r="78" spans="1:10" x14ac:dyDescent="0.3">
      <c r="A78" s="182"/>
      <c r="B78" s="12"/>
      <c r="C78" s="12"/>
      <c r="D78" s="12"/>
      <c r="E78" s="12"/>
      <c r="F78" s="12"/>
      <c r="G78" s="12"/>
      <c r="H78" s="12"/>
      <c r="I78" s="12"/>
      <c r="J78" s="3"/>
    </row>
    <row r="79" spans="1:10" ht="15" thickBot="1" x14ac:dyDescent="0.35">
      <c r="A79" s="31"/>
      <c r="B79" s="21"/>
      <c r="C79" s="21"/>
      <c r="D79" s="21"/>
      <c r="E79" s="21"/>
      <c r="F79" s="21"/>
      <c r="G79" s="21"/>
      <c r="H79" s="21"/>
      <c r="I79" s="21"/>
      <c r="J79" s="3"/>
    </row>
    <row r="80" spans="1:10" x14ac:dyDescent="0.3">
      <c r="A80" s="32"/>
      <c r="B80" s="20"/>
      <c r="C80" s="20"/>
      <c r="D80" s="20"/>
      <c r="E80" s="20"/>
      <c r="F80" s="13" t="s">
        <v>51</v>
      </c>
      <c r="G80" s="20"/>
      <c r="H80" s="20"/>
      <c r="I80" s="20"/>
      <c r="J80" s="3"/>
    </row>
    <row r="81" spans="1:10" x14ac:dyDescent="0.3">
      <c r="A81" s="183" t="s">
        <v>141</v>
      </c>
      <c r="B81" s="183" t="s">
        <v>46</v>
      </c>
      <c r="C81" s="23"/>
      <c r="D81" s="179" t="s">
        <v>142</v>
      </c>
      <c r="E81" s="23"/>
      <c r="F81" s="13" t="s">
        <v>143</v>
      </c>
      <c r="G81" s="23"/>
      <c r="H81" s="23"/>
      <c r="I81" s="23"/>
      <c r="J81" s="3"/>
    </row>
    <row r="82" spans="1:10" x14ac:dyDescent="0.3">
      <c r="A82" s="183"/>
      <c r="B82" s="183"/>
      <c r="C82" s="12"/>
      <c r="D82" s="179"/>
      <c r="E82" s="176" t="s">
        <v>144</v>
      </c>
      <c r="F82" s="176" t="s">
        <v>145</v>
      </c>
      <c r="G82" s="12"/>
      <c r="H82" s="12"/>
      <c r="I82" s="12"/>
      <c r="J82" s="3"/>
    </row>
    <row r="83" spans="1:10" ht="18.75" customHeight="1" x14ac:dyDescent="0.3">
      <c r="A83" s="183"/>
      <c r="B83" s="183"/>
      <c r="C83" s="11"/>
      <c r="D83" s="179" t="s">
        <v>146</v>
      </c>
      <c r="E83" s="176"/>
      <c r="F83" s="176"/>
      <c r="G83" s="176" t="s">
        <v>147</v>
      </c>
      <c r="H83" s="11"/>
      <c r="I83" s="176" t="s">
        <v>87</v>
      </c>
      <c r="J83" s="3"/>
    </row>
    <row r="84" spans="1:10" x14ac:dyDescent="0.3">
      <c r="A84" s="182" t="s">
        <v>148</v>
      </c>
      <c r="B84" s="182" t="s">
        <v>149</v>
      </c>
      <c r="C84" s="178" t="s">
        <v>150</v>
      </c>
      <c r="D84" s="179"/>
      <c r="E84" s="176" t="s">
        <v>151</v>
      </c>
      <c r="F84" s="176" t="s">
        <v>152</v>
      </c>
      <c r="G84" s="176"/>
      <c r="H84" s="180">
        <v>1</v>
      </c>
      <c r="I84" s="176"/>
      <c r="J84" s="3"/>
    </row>
    <row r="85" spans="1:10" x14ac:dyDescent="0.3">
      <c r="A85" s="182"/>
      <c r="B85" s="182"/>
      <c r="C85" s="178"/>
      <c r="D85" s="179" t="s">
        <v>153</v>
      </c>
      <c r="E85" s="176"/>
      <c r="F85" s="176"/>
      <c r="G85" s="176">
        <v>2018</v>
      </c>
      <c r="H85" s="180"/>
      <c r="I85" s="176" t="s">
        <v>90</v>
      </c>
      <c r="J85" s="3"/>
    </row>
    <row r="86" spans="1:10" x14ac:dyDescent="0.3">
      <c r="A86" s="182" t="s">
        <v>154</v>
      </c>
      <c r="B86" s="182" t="s">
        <v>155</v>
      </c>
      <c r="C86" s="12"/>
      <c r="D86" s="179"/>
      <c r="E86" s="176" t="s">
        <v>156</v>
      </c>
      <c r="F86" s="176" t="s">
        <v>157</v>
      </c>
      <c r="G86" s="176"/>
      <c r="H86" s="12"/>
      <c r="I86" s="176"/>
      <c r="J86" s="3"/>
    </row>
    <row r="87" spans="1:10" x14ac:dyDescent="0.3">
      <c r="A87" s="182"/>
      <c r="B87" s="182"/>
      <c r="C87" s="11"/>
      <c r="D87" s="179" t="s">
        <v>158</v>
      </c>
      <c r="E87" s="176"/>
      <c r="F87" s="176"/>
      <c r="G87" s="11"/>
      <c r="H87" s="11"/>
      <c r="I87" s="11"/>
      <c r="J87" s="3"/>
    </row>
    <row r="88" spans="1:10" x14ac:dyDescent="0.3">
      <c r="A88" s="33"/>
      <c r="B88" s="12"/>
      <c r="C88" s="12"/>
      <c r="D88" s="179"/>
      <c r="E88" s="12"/>
      <c r="F88" s="176" t="s">
        <v>51</v>
      </c>
      <c r="G88" s="12"/>
      <c r="H88" s="12"/>
      <c r="I88" s="12"/>
      <c r="J88" s="3"/>
    </row>
    <row r="89" spans="1:10" x14ac:dyDescent="0.3">
      <c r="A89" s="34"/>
      <c r="B89" s="11"/>
      <c r="C89" s="11"/>
      <c r="D89" s="11"/>
      <c r="E89" s="11"/>
      <c r="F89" s="176"/>
      <c r="G89" s="11"/>
      <c r="H89" s="11"/>
      <c r="I89" s="11"/>
      <c r="J89" s="3"/>
    </row>
    <row r="90" spans="1:10" ht="15" thickBot="1" x14ac:dyDescent="0.35">
      <c r="A90" s="18"/>
      <c r="B90" s="19"/>
      <c r="C90" s="19"/>
      <c r="D90" s="19"/>
      <c r="E90" s="19"/>
      <c r="F90" s="35" t="s">
        <v>159</v>
      </c>
      <c r="G90" s="19"/>
      <c r="H90" s="19"/>
      <c r="I90" s="19"/>
      <c r="J90" s="3"/>
    </row>
    <row r="91" spans="1:10" x14ac:dyDescent="0.3">
      <c r="A91" s="36"/>
      <c r="B91" s="22"/>
      <c r="C91" s="22"/>
      <c r="D91" s="193" t="s">
        <v>160</v>
      </c>
      <c r="E91" s="22"/>
      <c r="F91" s="13" t="s">
        <v>51</v>
      </c>
      <c r="G91" s="22"/>
      <c r="H91" s="22"/>
      <c r="I91" s="22"/>
      <c r="J91" s="3"/>
    </row>
    <row r="92" spans="1:10" x14ac:dyDescent="0.3">
      <c r="A92" s="33"/>
      <c r="B92" s="12"/>
      <c r="C92" s="12"/>
      <c r="D92" s="179"/>
      <c r="E92" s="12"/>
      <c r="F92" s="176" t="s">
        <v>143</v>
      </c>
      <c r="G92" s="12"/>
      <c r="H92" s="12"/>
      <c r="I92" s="12"/>
      <c r="J92" s="3"/>
    </row>
    <row r="93" spans="1:10" x14ac:dyDescent="0.3">
      <c r="A93" s="33"/>
      <c r="B93" s="12"/>
      <c r="C93" s="12"/>
      <c r="D93" s="179" t="s">
        <v>146</v>
      </c>
      <c r="E93" s="12"/>
      <c r="F93" s="176"/>
      <c r="G93" s="12"/>
      <c r="H93" s="12"/>
      <c r="I93" s="12"/>
      <c r="J93" s="3"/>
    </row>
    <row r="94" spans="1:10" x14ac:dyDescent="0.3">
      <c r="A94" s="183" t="s">
        <v>141</v>
      </c>
      <c r="B94" s="183" t="s">
        <v>161</v>
      </c>
      <c r="C94" s="12"/>
      <c r="D94" s="179"/>
      <c r="E94" s="176" t="s">
        <v>162</v>
      </c>
      <c r="F94" s="176" t="s">
        <v>145</v>
      </c>
      <c r="G94" s="12"/>
      <c r="H94" s="12"/>
      <c r="I94" s="12"/>
      <c r="J94" s="3"/>
    </row>
    <row r="95" spans="1:10" ht="18.75" customHeight="1" x14ac:dyDescent="0.3">
      <c r="A95" s="183"/>
      <c r="B95" s="183"/>
      <c r="C95" s="178" t="s">
        <v>163</v>
      </c>
      <c r="D95" s="179" t="s">
        <v>164</v>
      </c>
      <c r="E95" s="176"/>
      <c r="F95" s="176"/>
      <c r="G95" s="176" t="s">
        <v>147</v>
      </c>
      <c r="H95" s="11"/>
      <c r="I95" s="176" t="s">
        <v>87</v>
      </c>
      <c r="J95" s="3"/>
    </row>
    <row r="96" spans="1:10" x14ac:dyDescent="0.3">
      <c r="A96" s="182" t="s">
        <v>148</v>
      </c>
      <c r="B96" s="182" t="s">
        <v>165</v>
      </c>
      <c r="C96" s="178"/>
      <c r="D96" s="179"/>
      <c r="E96" s="176" t="s">
        <v>166</v>
      </c>
      <c r="F96" s="176" t="s">
        <v>152</v>
      </c>
      <c r="G96" s="176"/>
      <c r="H96" s="180">
        <v>1</v>
      </c>
      <c r="I96" s="176"/>
      <c r="J96" s="3"/>
    </row>
    <row r="97" spans="1:10" x14ac:dyDescent="0.3">
      <c r="A97" s="182"/>
      <c r="B97" s="182"/>
      <c r="C97" s="178"/>
      <c r="D97" s="179" t="s">
        <v>167</v>
      </c>
      <c r="E97" s="176"/>
      <c r="F97" s="176"/>
      <c r="G97" s="176">
        <v>2018</v>
      </c>
      <c r="H97" s="180"/>
      <c r="I97" s="176" t="s">
        <v>90</v>
      </c>
      <c r="J97" s="3"/>
    </row>
    <row r="98" spans="1:10" x14ac:dyDescent="0.3">
      <c r="A98" s="182" t="s">
        <v>154</v>
      </c>
      <c r="B98" s="182" t="s">
        <v>155</v>
      </c>
      <c r="C98" s="12"/>
      <c r="D98" s="179"/>
      <c r="E98" s="176" t="s">
        <v>168</v>
      </c>
      <c r="F98" s="12"/>
      <c r="G98" s="176"/>
      <c r="H98" s="12"/>
      <c r="I98" s="176"/>
      <c r="J98" s="3"/>
    </row>
    <row r="99" spans="1:10" x14ac:dyDescent="0.3">
      <c r="A99" s="182"/>
      <c r="B99" s="182"/>
      <c r="C99" s="11"/>
      <c r="D99" s="179" t="s">
        <v>169</v>
      </c>
      <c r="E99" s="176"/>
      <c r="F99" s="11"/>
      <c r="G99" s="11"/>
      <c r="H99" s="11"/>
      <c r="I99" s="11"/>
      <c r="J99" s="3"/>
    </row>
    <row r="100" spans="1:10" x14ac:dyDescent="0.3">
      <c r="A100" s="33"/>
      <c r="B100" s="12"/>
      <c r="C100" s="12"/>
      <c r="D100" s="179"/>
      <c r="E100" s="12"/>
      <c r="F100" s="176" t="s">
        <v>51</v>
      </c>
      <c r="G100" s="12"/>
      <c r="H100" s="12"/>
      <c r="I100" s="12"/>
      <c r="J100" s="3"/>
    </row>
    <row r="101" spans="1:10" x14ac:dyDescent="0.3">
      <c r="A101" s="34"/>
      <c r="B101" s="11"/>
      <c r="C101" s="11"/>
      <c r="D101" s="179" t="s">
        <v>170</v>
      </c>
      <c r="E101" s="11"/>
      <c r="F101" s="176"/>
      <c r="G101" s="11"/>
      <c r="H101" s="11"/>
      <c r="I101" s="11"/>
      <c r="J101" s="3"/>
    </row>
    <row r="102" spans="1:10" x14ac:dyDescent="0.3">
      <c r="A102" s="33"/>
      <c r="B102" s="12"/>
      <c r="C102" s="12"/>
      <c r="D102" s="179"/>
      <c r="E102" s="12"/>
      <c r="F102" s="176" t="s">
        <v>159</v>
      </c>
      <c r="G102" s="12"/>
      <c r="H102" s="12"/>
      <c r="I102" s="12"/>
      <c r="J102" s="3"/>
    </row>
    <row r="103" spans="1:10" ht="15" thickBot="1" x14ac:dyDescent="0.35">
      <c r="A103" s="31"/>
      <c r="B103" s="21"/>
      <c r="C103" s="21"/>
      <c r="D103" s="21"/>
      <c r="E103" s="21"/>
      <c r="F103" s="196"/>
      <c r="G103" s="21"/>
      <c r="H103" s="21"/>
      <c r="I103" s="21"/>
      <c r="J103" s="3"/>
    </row>
    <row r="104" spans="1:10" x14ac:dyDescent="0.3">
      <c r="A104" s="36"/>
      <c r="B104" s="22"/>
      <c r="C104" s="22"/>
      <c r="D104" s="8" t="s">
        <v>171</v>
      </c>
      <c r="E104" s="22"/>
      <c r="F104" s="13" t="s">
        <v>51</v>
      </c>
      <c r="G104" s="22"/>
      <c r="H104" s="22"/>
      <c r="I104" s="22"/>
      <c r="J104" s="3"/>
    </row>
    <row r="105" spans="1:10" ht="20.399999999999999" x14ac:dyDescent="0.3">
      <c r="A105" s="36"/>
      <c r="B105" s="22"/>
      <c r="C105" s="22"/>
      <c r="D105" s="8" t="s">
        <v>172</v>
      </c>
      <c r="E105" s="22"/>
      <c r="F105" s="13" t="s">
        <v>143</v>
      </c>
      <c r="G105" s="22"/>
      <c r="H105" s="22"/>
      <c r="I105" s="22"/>
      <c r="J105" s="3"/>
    </row>
    <row r="106" spans="1:10" ht="20.399999999999999" x14ac:dyDescent="0.3">
      <c r="A106" s="6" t="s">
        <v>141</v>
      </c>
      <c r="B106" s="10" t="s">
        <v>161</v>
      </c>
      <c r="C106" s="178" t="s">
        <v>173</v>
      </c>
      <c r="D106" s="8" t="s">
        <v>174</v>
      </c>
      <c r="E106" s="176" t="s">
        <v>155</v>
      </c>
      <c r="F106" s="13" t="s">
        <v>145</v>
      </c>
      <c r="G106" s="176" t="s">
        <v>175</v>
      </c>
      <c r="H106" s="23"/>
      <c r="I106" s="13" t="s">
        <v>176</v>
      </c>
      <c r="J106" s="3"/>
    </row>
    <row r="107" spans="1:10" x14ac:dyDescent="0.3">
      <c r="A107" s="182" t="s">
        <v>148</v>
      </c>
      <c r="B107" s="182" t="s">
        <v>165</v>
      </c>
      <c r="C107" s="178"/>
      <c r="D107" s="179" t="s">
        <v>177</v>
      </c>
      <c r="E107" s="176"/>
      <c r="F107" s="176" t="s">
        <v>152</v>
      </c>
      <c r="G107" s="176"/>
      <c r="H107" s="180">
        <v>1</v>
      </c>
      <c r="I107" s="176" t="s">
        <v>178</v>
      </c>
      <c r="J107" s="3"/>
    </row>
    <row r="108" spans="1:10" x14ac:dyDescent="0.3">
      <c r="A108" s="182"/>
      <c r="B108" s="182"/>
      <c r="C108" s="178"/>
      <c r="D108" s="179"/>
      <c r="E108" s="176" t="s">
        <v>179</v>
      </c>
      <c r="F108" s="176"/>
      <c r="G108" s="176">
        <v>2018</v>
      </c>
      <c r="H108" s="180"/>
      <c r="I108" s="176"/>
      <c r="J108" s="3"/>
    </row>
    <row r="109" spans="1:10" x14ac:dyDescent="0.3">
      <c r="A109" s="182" t="s">
        <v>154</v>
      </c>
      <c r="B109" s="182" t="s">
        <v>155</v>
      </c>
      <c r="C109" s="12"/>
      <c r="D109" s="179" t="s">
        <v>180</v>
      </c>
      <c r="E109" s="176"/>
      <c r="F109" s="12"/>
      <c r="G109" s="176"/>
      <c r="H109" s="12"/>
      <c r="I109" s="176" t="s">
        <v>181</v>
      </c>
      <c r="J109" s="3"/>
    </row>
    <row r="110" spans="1:10" x14ac:dyDescent="0.3">
      <c r="A110" s="182"/>
      <c r="B110" s="182"/>
      <c r="C110" s="11"/>
      <c r="D110" s="179"/>
      <c r="E110" s="11"/>
      <c r="F110" s="11"/>
      <c r="G110" s="11"/>
      <c r="H110" s="11"/>
      <c r="I110" s="176"/>
      <c r="J110" s="3"/>
    </row>
    <row r="111" spans="1:10" x14ac:dyDescent="0.3">
      <c r="A111" s="37"/>
      <c r="B111" s="23"/>
      <c r="C111" s="23"/>
      <c r="D111" s="8" t="s">
        <v>182</v>
      </c>
      <c r="E111" s="23"/>
      <c r="F111" s="13" t="s">
        <v>51</v>
      </c>
      <c r="G111" s="23"/>
      <c r="H111" s="23"/>
      <c r="I111" s="23"/>
      <c r="J111" s="3"/>
    </row>
    <row r="112" spans="1:10" ht="15" thickBot="1" x14ac:dyDescent="0.35">
      <c r="A112" s="18"/>
      <c r="B112" s="19"/>
      <c r="C112" s="19"/>
      <c r="D112" s="38" t="s">
        <v>183</v>
      </c>
      <c r="E112" s="19"/>
      <c r="F112" s="35" t="s">
        <v>159</v>
      </c>
      <c r="G112" s="19"/>
      <c r="H112" s="19"/>
      <c r="I112" s="19"/>
      <c r="J112" s="3"/>
    </row>
    <row r="113" spans="1:10" ht="23.25" customHeight="1" x14ac:dyDescent="0.3">
      <c r="A113" s="184" t="s">
        <v>32</v>
      </c>
      <c r="B113" s="184" t="s">
        <v>33</v>
      </c>
      <c r="C113" s="1"/>
      <c r="D113" s="184" t="s">
        <v>34</v>
      </c>
      <c r="E113" s="186" t="s">
        <v>35</v>
      </c>
      <c r="F113" s="186" t="s">
        <v>36</v>
      </c>
      <c r="G113" s="2" t="s">
        <v>37</v>
      </c>
      <c r="H113" s="2" t="s">
        <v>38</v>
      </c>
      <c r="I113" s="188" t="s">
        <v>39</v>
      </c>
      <c r="J113" s="3"/>
    </row>
    <row r="114" spans="1:10" x14ac:dyDescent="0.3">
      <c r="A114" s="185"/>
      <c r="B114" s="185"/>
      <c r="C114" s="187" t="s">
        <v>40</v>
      </c>
      <c r="D114" s="185"/>
      <c r="E114" s="187"/>
      <c r="F114" s="187"/>
      <c r="G114" s="185" t="s">
        <v>41</v>
      </c>
      <c r="H114" s="197" t="s">
        <v>42</v>
      </c>
      <c r="I114" s="189"/>
      <c r="J114" s="3"/>
    </row>
    <row r="115" spans="1:10" ht="15" thickBot="1" x14ac:dyDescent="0.35">
      <c r="A115" s="4"/>
      <c r="B115" s="5"/>
      <c r="C115" s="190"/>
      <c r="D115" s="5"/>
      <c r="E115" s="5"/>
      <c r="F115" s="5"/>
      <c r="G115" s="191"/>
      <c r="H115" s="198"/>
      <c r="I115" s="5"/>
      <c r="J115" s="3"/>
    </row>
    <row r="116" spans="1:10" x14ac:dyDescent="0.3">
      <c r="A116" s="32"/>
      <c r="B116" s="20"/>
      <c r="C116" s="20"/>
      <c r="D116" s="20"/>
      <c r="E116" s="20"/>
      <c r="F116" s="13" t="s">
        <v>51</v>
      </c>
      <c r="G116" s="20"/>
      <c r="H116" s="20"/>
      <c r="I116" s="20"/>
      <c r="J116" s="3"/>
    </row>
    <row r="117" spans="1:10" x14ac:dyDescent="0.3">
      <c r="A117" s="183" t="s">
        <v>141</v>
      </c>
      <c r="B117" s="183" t="s">
        <v>184</v>
      </c>
      <c r="C117" s="23"/>
      <c r="D117" s="8" t="s">
        <v>185</v>
      </c>
      <c r="E117" s="23"/>
      <c r="F117" s="13" t="s">
        <v>143</v>
      </c>
      <c r="G117" s="23"/>
      <c r="H117" s="23"/>
      <c r="I117" s="23"/>
      <c r="J117" s="3"/>
    </row>
    <row r="118" spans="1:10" ht="20.399999999999999" x14ac:dyDescent="0.3">
      <c r="A118" s="183"/>
      <c r="B118" s="183"/>
      <c r="C118" s="22"/>
      <c r="D118" s="8" t="s">
        <v>186</v>
      </c>
      <c r="E118" s="13" t="s">
        <v>187</v>
      </c>
      <c r="F118" s="13" t="s">
        <v>145</v>
      </c>
      <c r="G118" s="176" t="s">
        <v>52</v>
      </c>
      <c r="H118" s="22"/>
      <c r="I118" s="13" t="s">
        <v>188</v>
      </c>
      <c r="J118" s="3"/>
    </row>
    <row r="119" spans="1:10" ht="18.75" customHeight="1" x14ac:dyDescent="0.3">
      <c r="A119" s="182" t="s">
        <v>148</v>
      </c>
      <c r="B119" s="182" t="s">
        <v>189</v>
      </c>
      <c r="C119" s="178" t="s">
        <v>190</v>
      </c>
      <c r="D119" s="179" t="s">
        <v>191</v>
      </c>
      <c r="E119" s="176" t="s">
        <v>192</v>
      </c>
      <c r="F119" s="176" t="s">
        <v>152</v>
      </c>
      <c r="G119" s="176"/>
      <c r="H119" s="180">
        <v>1</v>
      </c>
      <c r="I119" s="176" t="s">
        <v>193</v>
      </c>
      <c r="J119" s="3"/>
    </row>
    <row r="120" spans="1:10" x14ac:dyDescent="0.3">
      <c r="A120" s="182"/>
      <c r="B120" s="182"/>
      <c r="C120" s="178"/>
      <c r="D120" s="179"/>
      <c r="E120" s="176"/>
      <c r="F120" s="176"/>
      <c r="G120" s="176" t="s">
        <v>59</v>
      </c>
      <c r="H120" s="180"/>
      <c r="I120" s="176"/>
      <c r="J120" s="3"/>
    </row>
    <row r="121" spans="1:10" x14ac:dyDescent="0.3">
      <c r="A121" s="182" t="s">
        <v>154</v>
      </c>
      <c r="B121" s="182" t="s">
        <v>155</v>
      </c>
      <c r="C121" s="12"/>
      <c r="D121" s="179" t="s">
        <v>194</v>
      </c>
      <c r="E121" s="176" t="s">
        <v>195</v>
      </c>
      <c r="F121" s="12"/>
      <c r="G121" s="176"/>
      <c r="H121" s="12"/>
      <c r="I121" s="176" t="s">
        <v>196</v>
      </c>
      <c r="J121" s="3"/>
    </row>
    <row r="122" spans="1:10" x14ac:dyDescent="0.3">
      <c r="A122" s="182"/>
      <c r="B122" s="182"/>
      <c r="C122" s="12"/>
      <c r="D122" s="179"/>
      <c r="E122" s="176"/>
      <c r="F122" s="12"/>
      <c r="G122" s="12"/>
      <c r="H122" s="12"/>
      <c r="I122" s="176"/>
      <c r="J122" s="3"/>
    </row>
    <row r="123" spans="1:10" ht="20.399999999999999" x14ac:dyDescent="0.3">
      <c r="A123" s="37"/>
      <c r="B123" s="23"/>
      <c r="C123" s="23"/>
      <c r="D123" s="8" t="s">
        <v>197</v>
      </c>
      <c r="E123" s="23"/>
      <c r="F123" s="13" t="s">
        <v>51</v>
      </c>
      <c r="G123" s="23"/>
      <c r="H123" s="23"/>
      <c r="I123" s="23"/>
      <c r="J123" s="3"/>
    </row>
    <row r="124" spans="1:10" ht="15" thickBot="1" x14ac:dyDescent="0.35">
      <c r="A124" s="18"/>
      <c r="B124" s="19"/>
      <c r="C124" s="19"/>
      <c r="D124" s="19"/>
      <c r="E124" s="19"/>
      <c r="F124" s="35" t="s">
        <v>159</v>
      </c>
      <c r="G124" s="19"/>
      <c r="H124" s="19"/>
      <c r="I124" s="19"/>
      <c r="J124" s="3"/>
    </row>
    <row r="125" spans="1:10" x14ac:dyDescent="0.3">
      <c r="A125" s="32"/>
      <c r="B125" s="20"/>
      <c r="C125" s="20"/>
      <c r="D125" s="20"/>
      <c r="E125" s="20"/>
      <c r="F125" s="13" t="s">
        <v>51</v>
      </c>
      <c r="G125" s="20"/>
      <c r="H125" s="20"/>
      <c r="I125" s="20"/>
      <c r="J125" s="3"/>
    </row>
    <row r="126" spans="1:10" x14ac:dyDescent="0.3">
      <c r="A126" s="37"/>
      <c r="B126" s="23"/>
      <c r="C126" s="23"/>
      <c r="D126" s="179" t="s">
        <v>185</v>
      </c>
      <c r="E126" s="23"/>
      <c r="F126" s="13" t="s">
        <v>143</v>
      </c>
      <c r="G126" s="23"/>
      <c r="H126" s="23"/>
      <c r="I126" s="23"/>
      <c r="J126" s="3"/>
    </row>
    <row r="127" spans="1:10" x14ac:dyDescent="0.3">
      <c r="A127" s="183" t="s">
        <v>141</v>
      </c>
      <c r="B127" s="12"/>
      <c r="C127" s="12"/>
      <c r="D127" s="179"/>
      <c r="E127" s="176" t="s">
        <v>187</v>
      </c>
      <c r="F127" s="176" t="s">
        <v>145</v>
      </c>
      <c r="G127" s="12"/>
      <c r="H127" s="12"/>
      <c r="I127" s="176" t="s">
        <v>198</v>
      </c>
      <c r="J127" s="3"/>
    </row>
    <row r="128" spans="1:10" x14ac:dyDescent="0.3">
      <c r="A128" s="183"/>
      <c r="B128" s="183" t="s">
        <v>184</v>
      </c>
      <c r="C128" s="11"/>
      <c r="D128" s="179" t="s">
        <v>186</v>
      </c>
      <c r="E128" s="176"/>
      <c r="F128" s="176"/>
      <c r="G128" s="176" t="s">
        <v>52</v>
      </c>
      <c r="H128" s="11"/>
      <c r="I128" s="176"/>
      <c r="J128" s="3"/>
    </row>
    <row r="129" spans="1:10" ht="18.75" customHeight="1" x14ac:dyDescent="0.3">
      <c r="A129" s="182" t="s">
        <v>148</v>
      </c>
      <c r="B129" s="183"/>
      <c r="C129" s="178" t="s">
        <v>199</v>
      </c>
      <c r="D129" s="179"/>
      <c r="E129" s="176" t="s">
        <v>192</v>
      </c>
      <c r="F129" s="176" t="s">
        <v>152</v>
      </c>
      <c r="G129" s="176"/>
      <c r="H129" s="199">
        <v>1</v>
      </c>
      <c r="I129" s="176" t="s">
        <v>193</v>
      </c>
      <c r="J129" s="3"/>
    </row>
    <row r="130" spans="1:10" ht="18.75" customHeight="1" x14ac:dyDescent="0.3">
      <c r="A130" s="182"/>
      <c r="B130" s="182" t="s">
        <v>200</v>
      </c>
      <c r="C130" s="178"/>
      <c r="D130" s="179" t="s">
        <v>201</v>
      </c>
      <c r="E130" s="176"/>
      <c r="F130" s="176"/>
      <c r="G130" s="176" t="s">
        <v>59</v>
      </c>
      <c r="H130" s="199"/>
      <c r="I130" s="176"/>
      <c r="J130" s="3"/>
    </row>
    <row r="131" spans="1:10" x14ac:dyDescent="0.3">
      <c r="A131" s="182" t="s">
        <v>154</v>
      </c>
      <c r="B131" s="182"/>
      <c r="C131" s="12"/>
      <c r="D131" s="179"/>
      <c r="E131" s="176" t="s">
        <v>195</v>
      </c>
      <c r="F131" s="12"/>
      <c r="G131" s="176"/>
      <c r="H131" s="12"/>
      <c r="I131" s="176" t="s">
        <v>196</v>
      </c>
      <c r="J131" s="3"/>
    </row>
    <row r="132" spans="1:10" x14ac:dyDescent="0.3">
      <c r="A132" s="182"/>
      <c r="B132" s="12"/>
      <c r="C132" s="12"/>
      <c r="D132" s="179" t="s">
        <v>202</v>
      </c>
      <c r="E132" s="176"/>
      <c r="F132" s="12"/>
      <c r="G132" s="12"/>
      <c r="H132" s="12"/>
      <c r="I132" s="176"/>
      <c r="J132" s="3"/>
    </row>
    <row r="133" spans="1:10" x14ac:dyDescent="0.3">
      <c r="A133" s="34"/>
      <c r="B133" s="11"/>
      <c r="C133" s="11"/>
      <c r="D133" s="179"/>
      <c r="E133" s="11"/>
      <c r="F133" s="176" t="s">
        <v>51</v>
      </c>
      <c r="G133" s="11"/>
      <c r="H133" s="11"/>
      <c r="I133" s="11"/>
      <c r="J133" s="3"/>
    </row>
    <row r="134" spans="1:10" x14ac:dyDescent="0.3">
      <c r="A134" s="33"/>
      <c r="B134" s="12"/>
      <c r="C134" s="12"/>
      <c r="D134" s="12"/>
      <c r="E134" s="12"/>
      <c r="F134" s="176"/>
      <c r="G134" s="12"/>
      <c r="H134" s="12"/>
      <c r="I134" s="12"/>
      <c r="J134" s="3"/>
    </row>
    <row r="135" spans="1:10" ht="15" thickBot="1" x14ac:dyDescent="0.35">
      <c r="A135" s="18"/>
      <c r="B135" s="19"/>
      <c r="C135" s="19"/>
      <c r="D135" s="19"/>
      <c r="E135" s="19"/>
      <c r="F135" s="35" t="s">
        <v>159</v>
      </c>
      <c r="G135" s="19"/>
      <c r="H135" s="19"/>
      <c r="I135" s="19"/>
      <c r="J135" s="3"/>
    </row>
    <row r="136" spans="1:10" ht="30.6" x14ac:dyDescent="0.3">
      <c r="A136" s="42"/>
      <c r="B136" s="7"/>
      <c r="C136" s="7"/>
      <c r="D136" s="7"/>
      <c r="E136" s="7"/>
      <c r="F136" s="7"/>
      <c r="G136" s="7"/>
      <c r="H136" s="7"/>
      <c r="I136" s="13" t="s">
        <v>203</v>
      </c>
      <c r="J136" s="3"/>
    </row>
    <row r="137" spans="1:10" ht="30.6" x14ac:dyDescent="0.3">
      <c r="A137" s="37"/>
      <c r="B137" s="23"/>
      <c r="C137" s="23"/>
      <c r="D137" s="8" t="s">
        <v>204</v>
      </c>
      <c r="E137" s="176" t="s">
        <v>205</v>
      </c>
      <c r="F137" s="23"/>
      <c r="G137" s="23"/>
      <c r="H137" s="23"/>
      <c r="I137" s="13" t="s">
        <v>206</v>
      </c>
      <c r="J137" s="3"/>
    </row>
    <row r="138" spans="1:10" ht="18.75" customHeight="1" x14ac:dyDescent="0.3">
      <c r="A138" s="183" t="s">
        <v>207</v>
      </c>
      <c r="B138" s="183" t="s">
        <v>46</v>
      </c>
      <c r="C138" s="11"/>
      <c r="D138" s="179" t="s">
        <v>208</v>
      </c>
      <c r="E138" s="176"/>
      <c r="F138" s="11"/>
      <c r="G138" s="11"/>
      <c r="H138" s="11"/>
      <c r="I138" s="176" t="s">
        <v>209</v>
      </c>
      <c r="J138" s="3"/>
    </row>
    <row r="139" spans="1:10" x14ac:dyDescent="0.3">
      <c r="A139" s="183"/>
      <c r="B139" s="183"/>
      <c r="C139" s="12"/>
      <c r="D139" s="179"/>
      <c r="E139" s="176" t="s">
        <v>210</v>
      </c>
      <c r="F139" s="12"/>
      <c r="G139" s="12"/>
      <c r="H139" s="12"/>
      <c r="I139" s="176"/>
      <c r="J139" s="3"/>
    </row>
    <row r="140" spans="1:10" x14ac:dyDescent="0.3">
      <c r="A140" s="183"/>
      <c r="B140" s="182" t="s">
        <v>211</v>
      </c>
      <c r="C140" s="12"/>
      <c r="D140" s="179" t="s">
        <v>212</v>
      </c>
      <c r="E140" s="176"/>
      <c r="F140" s="176" t="s">
        <v>51</v>
      </c>
      <c r="G140" s="176" t="s">
        <v>52</v>
      </c>
      <c r="H140" s="12"/>
      <c r="I140" s="176" t="s">
        <v>213</v>
      </c>
      <c r="J140" s="3"/>
    </row>
    <row r="141" spans="1:10" x14ac:dyDescent="0.3">
      <c r="A141" s="182" t="s">
        <v>214</v>
      </c>
      <c r="B141" s="182"/>
      <c r="C141" s="178" t="s">
        <v>215</v>
      </c>
      <c r="D141" s="179"/>
      <c r="E141" s="176" t="s">
        <v>216</v>
      </c>
      <c r="F141" s="176"/>
      <c r="G141" s="176"/>
      <c r="H141" s="199">
        <v>1</v>
      </c>
      <c r="I141" s="176"/>
      <c r="J141" s="3"/>
    </row>
    <row r="142" spans="1:10" ht="30" customHeight="1" x14ac:dyDescent="0.3">
      <c r="A142" s="182"/>
      <c r="B142" s="182" t="s">
        <v>217</v>
      </c>
      <c r="C142" s="178"/>
      <c r="D142" s="179" t="s">
        <v>218</v>
      </c>
      <c r="E142" s="176"/>
      <c r="F142" s="176" t="s">
        <v>103</v>
      </c>
      <c r="G142" s="176" t="s">
        <v>59</v>
      </c>
      <c r="H142" s="199"/>
      <c r="I142" s="200" t="s">
        <v>219</v>
      </c>
      <c r="J142" s="3"/>
    </row>
    <row r="143" spans="1:10" x14ac:dyDescent="0.3">
      <c r="A143" s="182" t="s">
        <v>220</v>
      </c>
      <c r="B143" s="182"/>
      <c r="C143" s="12"/>
      <c r="D143" s="179"/>
      <c r="E143" s="176" t="s">
        <v>221</v>
      </c>
      <c r="F143" s="176"/>
      <c r="G143" s="176"/>
      <c r="H143" s="12"/>
      <c r="I143" s="200"/>
      <c r="J143" s="3"/>
    </row>
    <row r="144" spans="1:10" ht="18.75" customHeight="1" x14ac:dyDescent="0.3">
      <c r="A144" s="182"/>
      <c r="B144" s="182" t="s">
        <v>222</v>
      </c>
      <c r="C144" s="12"/>
      <c r="D144" s="179" t="s">
        <v>223</v>
      </c>
      <c r="E144" s="176"/>
      <c r="F144" s="12"/>
      <c r="G144" s="12"/>
      <c r="H144" s="12"/>
      <c r="I144" s="176" t="s">
        <v>224</v>
      </c>
      <c r="J144" s="3"/>
    </row>
    <row r="145" spans="1:10" x14ac:dyDescent="0.3">
      <c r="A145" s="34"/>
      <c r="B145" s="182"/>
      <c r="C145" s="11"/>
      <c r="D145" s="179"/>
      <c r="E145" s="176" t="s">
        <v>225</v>
      </c>
      <c r="F145" s="11"/>
      <c r="G145" s="11"/>
      <c r="H145" s="11"/>
      <c r="I145" s="176"/>
      <c r="J145" s="3"/>
    </row>
    <row r="146" spans="1:10" ht="18.75" customHeight="1" x14ac:dyDescent="0.3">
      <c r="A146" s="33"/>
      <c r="B146" s="12"/>
      <c r="C146" s="12"/>
      <c r="D146" s="179" t="s">
        <v>226</v>
      </c>
      <c r="E146" s="176"/>
      <c r="F146" s="12"/>
      <c r="G146" s="12"/>
      <c r="H146" s="12"/>
      <c r="I146" s="176" t="s">
        <v>227</v>
      </c>
      <c r="J146" s="3"/>
    </row>
    <row r="147" spans="1:10" x14ac:dyDescent="0.3">
      <c r="A147" s="33"/>
      <c r="B147" s="12"/>
      <c r="C147" s="12"/>
      <c r="D147" s="179"/>
      <c r="E147" s="12"/>
      <c r="F147" s="12"/>
      <c r="G147" s="12"/>
      <c r="H147" s="12"/>
      <c r="I147" s="176"/>
      <c r="J147" s="3"/>
    </row>
    <row r="148" spans="1:10" x14ac:dyDescent="0.3">
      <c r="A148" s="37"/>
      <c r="B148" s="23"/>
      <c r="C148" s="23"/>
      <c r="D148" s="23"/>
      <c r="E148" s="23"/>
      <c r="F148" s="23"/>
      <c r="G148" s="23"/>
      <c r="H148" s="23"/>
      <c r="I148" s="13" t="s">
        <v>228</v>
      </c>
      <c r="J148" s="3"/>
    </row>
    <row r="149" spans="1:10" ht="16.2" thickBot="1" x14ac:dyDescent="0.35">
      <c r="A149" s="43"/>
      <c r="B149" s="44"/>
      <c r="C149" s="44"/>
      <c r="D149" s="44"/>
      <c r="E149" s="44"/>
      <c r="F149" s="44"/>
      <c r="G149" s="44"/>
      <c r="H149" s="44"/>
      <c r="I149" s="44"/>
      <c r="J149" s="3"/>
    </row>
    <row r="150" spans="1:10" ht="20.399999999999999" x14ac:dyDescent="0.3">
      <c r="A150" s="42"/>
      <c r="B150" s="7"/>
      <c r="C150" s="7"/>
      <c r="D150" s="7"/>
      <c r="E150" s="13" t="s">
        <v>229</v>
      </c>
      <c r="F150" s="7"/>
      <c r="G150" s="7"/>
      <c r="H150" s="7"/>
      <c r="I150" s="7"/>
      <c r="J150" s="3"/>
    </row>
    <row r="151" spans="1:10" x14ac:dyDescent="0.3">
      <c r="A151" s="37"/>
      <c r="B151" s="23"/>
      <c r="C151" s="23"/>
      <c r="D151" s="179" t="s">
        <v>230</v>
      </c>
      <c r="E151" s="13" t="s">
        <v>231</v>
      </c>
      <c r="F151" s="13" t="s">
        <v>232</v>
      </c>
      <c r="G151" s="23"/>
      <c r="H151" s="23"/>
      <c r="I151" s="176" t="s">
        <v>87</v>
      </c>
      <c r="J151" s="3"/>
    </row>
    <row r="152" spans="1:10" x14ac:dyDescent="0.3">
      <c r="A152" s="34"/>
      <c r="B152" s="183" t="s">
        <v>80</v>
      </c>
      <c r="C152" s="11"/>
      <c r="D152" s="179"/>
      <c r="E152" s="176" t="s">
        <v>233</v>
      </c>
      <c r="F152" s="176" t="s">
        <v>51</v>
      </c>
      <c r="G152" s="11"/>
      <c r="H152" s="11"/>
      <c r="I152" s="176"/>
      <c r="J152" s="3"/>
    </row>
    <row r="153" spans="1:10" x14ac:dyDescent="0.3">
      <c r="A153" s="183" t="s">
        <v>207</v>
      </c>
      <c r="B153" s="183"/>
      <c r="C153" s="45"/>
      <c r="D153" s="179" t="s">
        <v>234</v>
      </c>
      <c r="E153" s="176"/>
      <c r="F153" s="176"/>
      <c r="G153" s="45"/>
      <c r="H153" s="45"/>
      <c r="I153" s="176"/>
      <c r="J153" s="3"/>
    </row>
    <row r="154" spans="1:10" x14ac:dyDescent="0.3">
      <c r="A154" s="183"/>
      <c r="B154" s="182" t="s">
        <v>235</v>
      </c>
      <c r="C154" s="16"/>
      <c r="D154" s="179"/>
      <c r="E154" s="176" t="s">
        <v>236</v>
      </c>
      <c r="F154" s="176" t="s">
        <v>237</v>
      </c>
      <c r="G154" s="176" t="s">
        <v>147</v>
      </c>
      <c r="H154" s="16"/>
      <c r="I154" s="176" t="s">
        <v>90</v>
      </c>
      <c r="J154" s="3"/>
    </row>
    <row r="155" spans="1:10" x14ac:dyDescent="0.3">
      <c r="A155" s="182" t="s">
        <v>214</v>
      </c>
      <c r="B155" s="182"/>
      <c r="C155" s="178" t="s">
        <v>238</v>
      </c>
      <c r="D155" s="179" t="s">
        <v>239</v>
      </c>
      <c r="E155" s="176"/>
      <c r="F155" s="176"/>
      <c r="G155" s="176"/>
      <c r="H155" s="180">
        <v>1</v>
      </c>
      <c r="I155" s="176"/>
      <c r="J155" s="3"/>
    </row>
    <row r="156" spans="1:10" ht="18.75" customHeight="1" x14ac:dyDescent="0.3">
      <c r="A156" s="182"/>
      <c r="B156" s="182" t="s">
        <v>240</v>
      </c>
      <c r="C156" s="178"/>
      <c r="D156" s="179"/>
      <c r="E156" s="176" t="s">
        <v>241</v>
      </c>
      <c r="F156" s="176" t="s">
        <v>242</v>
      </c>
      <c r="G156" s="176">
        <v>2018</v>
      </c>
      <c r="H156" s="180"/>
      <c r="I156" s="12"/>
      <c r="J156" s="3"/>
    </row>
    <row r="157" spans="1:10" x14ac:dyDescent="0.3">
      <c r="A157" s="182" t="s">
        <v>220</v>
      </c>
      <c r="B157" s="182"/>
      <c r="C157" s="12"/>
      <c r="D157" s="179" t="s">
        <v>243</v>
      </c>
      <c r="E157" s="176"/>
      <c r="F157" s="176"/>
      <c r="G157" s="176"/>
      <c r="H157" s="12"/>
      <c r="I157" s="12"/>
      <c r="J157" s="3"/>
    </row>
    <row r="158" spans="1:10" x14ac:dyDescent="0.3">
      <c r="A158" s="182"/>
      <c r="B158" s="182" t="s">
        <v>244</v>
      </c>
      <c r="C158" s="11"/>
      <c r="D158" s="179"/>
      <c r="E158" s="176" t="s">
        <v>245</v>
      </c>
      <c r="F158" s="176" t="s">
        <v>51</v>
      </c>
      <c r="G158" s="11"/>
      <c r="H158" s="11"/>
      <c r="I158" s="11"/>
      <c r="J158" s="3"/>
    </row>
    <row r="159" spans="1:10" x14ac:dyDescent="0.3">
      <c r="A159" s="33"/>
      <c r="B159" s="182"/>
      <c r="C159" s="12"/>
      <c r="D159" s="179" t="s">
        <v>246</v>
      </c>
      <c r="E159" s="176"/>
      <c r="F159" s="176"/>
      <c r="G159" s="12"/>
      <c r="H159" s="12"/>
      <c r="I159" s="12"/>
      <c r="J159" s="3"/>
    </row>
    <row r="160" spans="1:10" x14ac:dyDescent="0.3">
      <c r="A160" s="33"/>
      <c r="B160" s="12"/>
      <c r="C160" s="12"/>
      <c r="D160" s="179"/>
      <c r="E160" s="176" t="s">
        <v>247</v>
      </c>
      <c r="F160" s="176" t="s">
        <v>58</v>
      </c>
      <c r="G160" s="12"/>
      <c r="H160" s="12"/>
      <c r="I160" s="12"/>
      <c r="J160" s="3"/>
    </row>
    <row r="161" spans="1:10" x14ac:dyDescent="0.3">
      <c r="A161" s="33"/>
      <c r="B161" s="12"/>
      <c r="C161" s="12"/>
      <c r="D161" s="12"/>
      <c r="E161" s="176"/>
      <c r="F161" s="176"/>
      <c r="G161" s="12"/>
      <c r="H161" s="12"/>
      <c r="I161" s="12"/>
      <c r="J161" s="3"/>
    </row>
    <row r="162" spans="1:10" x14ac:dyDescent="0.3">
      <c r="A162" s="37"/>
      <c r="B162" s="23"/>
      <c r="C162" s="23"/>
      <c r="D162" s="23"/>
      <c r="E162" s="13" t="s">
        <v>248</v>
      </c>
      <c r="F162" s="23"/>
      <c r="G162" s="23"/>
      <c r="H162" s="23"/>
      <c r="I162" s="23"/>
      <c r="J162" s="3"/>
    </row>
    <row r="163" spans="1:10" ht="15" thickBot="1" x14ac:dyDescent="0.35">
      <c r="A163" s="46"/>
      <c r="B163" s="47"/>
      <c r="C163" s="47"/>
      <c r="D163" s="47"/>
      <c r="E163" s="47"/>
      <c r="F163" s="47"/>
      <c r="G163" s="47"/>
      <c r="H163" s="47"/>
      <c r="I163" s="47"/>
      <c r="J163" s="3"/>
    </row>
    <row r="164" spans="1:10" x14ac:dyDescent="0.3">
      <c r="A164" s="40"/>
    </row>
    <row r="165" spans="1:10" ht="15" thickBot="1" x14ac:dyDescent="0.35">
      <c r="A165" s="39"/>
    </row>
    <row r="166" spans="1:10" ht="23.25" customHeight="1" x14ac:dyDescent="0.3">
      <c r="A166" s="184" t="s">
        <v>32</v>
      </c>
      <c r="B166" s="186" t="s">
        <v>33</v>
      </c>
      <c r="C166" s="1"/>
      <c r="D166" s="184" t="s">
        <v>34</v>
      </c>
      <c r="E166" s="186" t="s">
        <v>35</v>
      </c>
      <c r="F166" s="186" t="s">
        <v>36</v>
      </c>
      <c r="G166" s="2" t="s">
        <v>37</v>
      </c>
      <c r="H166" s="2" t="s">
        <v>38</v>
      </c>
      <c r="I166" s="188" t="s">
        <v>39</v>
      </c>
      <c r="J166" s="3"/>
    </row>
    <row r="167" spans="1:10" x14ac:dyDescent="0.3">
      <c r="A167" s="185"/>
      <c r="B167" s="187"/>
      <c r="C167" s="187" t="s">
        <v>40</v>
      </c>
      <c r="D167" s="185"/>
      <c r="E167" s="187"/>
      <c r="F167" s="187"/>
      <c r="G167" s="185" t="s">
        <v>41</v>
      </c>
      <c r="H167" s="185" t="s">
        <v>42</v>
      </c>
      <c r="I167" s="189"/>
      <c r="J167" s="3"/>
    </row>
    <row r="168" spans="1:10" ht="15" thickBot="1" x14ac:dyDescent="0.35">
      <c r="A168" s="4"/>
      <c r="B168" s="5"/>
      <c r="C168" s="190"/>
      <c r="D168" s="5"/>
      <c r="E168" s="5"/>
      <c r="F168" s="5"/>
      <c r="G168" s="191"/>
      <c r="H168" s="191"/>
      <c r="I168" s="5"/>
      <c r="J168" s="3"/>
    </row>
    <row r="169" spans="1:10" ht="30.6" x14ac:dyDescent="0.3">
      <c r="A169" s="42"/>
      <c r="B169" s="7"/>
      <c r="C169" s="7"/>
      <c r="D169" s="7"/>
      <c r="E169" s="7"/>
      <c r="F169" s="7"/>
      <c r="G169" s="7"/>
      <c r="H169" s="7"/>
      <c r="I169" s="13" t="s">
        <v>249</v>
      </c>
      <c r="J169" s="3"/>
    </row>
    <row r="170" spans="1:10" ht="30.6" x14ac:dyDescent="0.3">
      <c r="A170" s="183" t="s">
        <v>207</v>
      </c>
      <c r="B170" s="10" t="s">
        <v>80</v>
      </c>
      <c r="C170" s="23"/>
      <c r="D170" s="23"/>
      <c r="E170" s="23"/>
      <c r="F170" s="23"/>
      <c r="G170" s="23"/>
      <c r="H170" s="23"/>
      <c r="I170" s="13" t="s">
        <v>250</v>
      </c>
      <c r="J170" s="3"/>
    </row>
    <row r="171" spans="1:10" ht="18.75" customHeight="1" x14ac:dyDescent="0.3">
      <c r="A171" s="183"/>
      <c r="B171" s="182" t="s">
        <v>235</v>
      </c>
      <c r="C171" s="12"/>
      <c r="D171" s="179" t="s">
        <v>251</v>
      </c>
      <c r="E171" s="12"/>
      <c r="F171" s="12"/>
      <c r="G171" s="12"/>
      <c r="H171" s="12"/>
      <c r="I171" s="176" t="s">
        <v>252</v>
      </c>
      <c r="J171" s="3"/>
    </row>
    <row r="172" spans="1:10" x14ac:dyDescent="0.3">
      <c r="A172" s="182" t="s">
        <v>214</v>
      </c>
      <c r="B172" s="182"/>
      <c r="C172" s="178" t="s">
        <v>253</v>
      </c>
      <c r="D172" s="179"/>
      <c r="E172" s="176" t="s">
        <v>254</v>
      </c>
      <c r="F172" s="176" t="s">
        <v>242</v>
      </c>
      <c r="G172" s="176" t="s">
        <v>255</v>
      </c>
      <c r="H172" s="180">
        <v>1</v>
      </c>
      <c r="I172" s="176"/>
      <c r="J172" s="3"/>
    </row>
    <row r="173" spans="1:10" ht="18.75" customHeight="1" x14ac:dyDescent="0.3">
      <c r="A173" s="182"/>
      <c r="B173" s="182" t="s">
        <v>240</v>
      </c>
      <c r="C173" s="178"/>
      <c r="D173" s="179" t="s">
        <v>256</v>
      </c>
      <c r="E173" s="176"/>
      <c r="F173" s="176"/>
      <c r="G173" s="176"/>
      <c r="H173" s="180"/>
      <c r="I173" s="176" t="s">
        <v>257</v>
      </c>
      <c r="J173" s="3"/>
    </row>
    <row r="174" spans="1:10" x14ac:dyDescent="0.3">
      <c r="A174" s="182" t="s">
        <v>220</v>
      </c>
      <c r="B174" s="182"/>
      <c r="C174" s="11"/>
      <c r="D174" s="179"/>
      <c r="E174" s="11"/>
      <c r="F174" s="11"/>
      <c r="G174" s="11"/>
      <c r="H174" s="11"/>
      <c r="I174" s="176"/>
      <c r="J174" s="3"/>
    </row>
    <row r="175" spans="1:10" ht="18.75" customHeight="1" x14ac:dyDescent="0.3">
      <c r="A175" s="182"/>
      <c r="B175" s="182" t="s">
        <v>244</v>
      </c>
      <c r="C175" s="12"/>
      <c r="D175" s="179" t="s">
        <v>258</v>
      </c>
      <c r="E175" s="12"/>
      <c r="F175" s="12"/>
      <c r="G175" s="12"/>
      <c r="H175" s="12"/>
      <c r="I175" s="176" t="s">
        <v>259</v>
      </c>
      <c r="J175" s="3"/>
    </row>
    <row r="176" spans="1:10" x14ac:dyDescent="0.3">
      <c r="A176" s="34"/>
      <c r="B176" s="182"/>
      <c r="C176" s="11"/>
      <c r="D176" s="179"/>
      <c r="E176" s="11"/>
      <c r="F176" s="11"/>
      <c r="G176" s="11"/>
      <c r="H176" s="11"/>
      <c r="I176" s="176"/>
      <c r="J176" s="3"/>
    </row>
    <row r="177" spans="1:10" ht="20.399999999999999" x14ac:dyDescent="0.3">
      <c r="A177" s="48"/>
      <c r="B177" s="49"/>
      <c r="C177" s="49"/>
      <c r="D177" s="8" t="s">
        <v>260</v>
      </c>
      <c r="E177" s="49"/>
      <c r="F177" s="49"/>
      <c r="G177" s="49"/>
      <c r="H177" s="49"/>
      <c r="I177" s="13" t="s">
        <v>261</v>
      </c>
      <c r="J177" s="3"/>
    </row>
    <row r="178" spans="1:10" ht="15" thickBot="1" x14ac:dyDescent="0.35">
      <c r="A178" s="18"/>
      <c r="B178" s="19"/>
      <c r="C178" s="19"/>
      <c r="D178" s="38" t="s">
        <v>262</v>
      </c>
      <c r="E178" s="19"/>
      <c r="F178" s="19"/>
      <c r="G178" s="19"/>
      <c r="H178" s="19"/>
      <c r="I178" s="19"/>
      <c r="J178" s="3"/>
    </row>
    <row r="179" spans="1:10" ht="20.399999999999999" x14ac:dyDescent="0.3">
      <c r="A179" s="50"/>
      <c r="B179" s="51"/>
      <c r="C179" s="51"/>
      <c r="D179" s="51"/>
      <c r="E179" s="51"/>
      <c r="F179" s="51"/>
      <c r="G179" s="51"/>
      <c r="H179" s="51"/>
      <c r="I179" s="13" t="s">
        <v>263</v>
      </c>
      <c r="J179" s="3"/>
    </row>
    <row r="180" spans="1:10" ht="20.399999999999999" x14ac:dyDescent="0.3">
      <c r="A180" s="36"/>
      <c r="B180" s="22"/>
      <c r="C180" s="22"/>
      <c r="D180" s="22"/>
      <c r="E180" s="22"/>
      <c r="F180" s="22"/>
      <c r="G180" s="22"/>
      <c r="H180" s="22"/>
      <c r="I180" s="13" t="s">
        <v>264</v>
      </c>
      <c r="J180" s="3"/>
    </row>
    <row r="181" spans="1:10" ht="20.399999999999999" x14ac:dyDescent="0.3">
      <c r="A181" s="37"/>
      <c r="B181" s="23"/>
      <c r="C181" s="23"/>
      <c r="D181" s="8" t="s">
        <v>265</v>
      </c>
      <c r="E181" s="23"/>
      <c r="F181" s="23"/>
      <c r="G181" s="23"/>
      <c r="H181" s="23"/>
      <c r="I181" s="13" t="s">
        <v>266</v>
      </c>
      <c r="J181" s="3"/>
    </row>
    <row r="182" spans="1:10" ht="20.399999999999999" x14ac:dyDescent="0.3">
      <c r="A182" s="183" t="s">
        <v>207</v>
      </c>
      <c r="B182" s="10" t="s">
        <v>80</v>
      </c>
      <c r="C182" s="23"/>
      <c r="D182" s="8" t="s">
        <v>267</v>
      </c>
      <c r="E182" s="23"/>
      <c r="F182" s="23"/>
      <c r="G182" s="23"/>
      <c r="H182" s="23"/>
      <c r="I182" s="13" t="s">
        <v>268</v>
      </c>
      <c r="J182" s="3"/>
    </row>
    <row r="183" spans="1:10" x14ac:dyDescent="0.3">
      <c r="A183" s="183"/>
      <c r="B183" s="182" t="s">
        <v>235</v>
      </c>
      <c r="C183" s="12"/>
      <c r="D183" s="179" t="s">
        <v>269</v>
      </c>
      <c r="E183" s="176" t="s">
        <v>270</v>
      </c>
      <c r="F183" s="12"/>
      <c r="G183" s="12"/>
      <c r="H183" s="12"/>
      <c r="I183" s="12"/>
      <c r="J183" s="3"/>
    </row>
    <row r="184" spans="1:10" x14ac:dyDescent="0.3">
      <c r="A184" s="182" t="s">
        <v>214</v>
      </c>
      <c r="B184" s="182"/>
      <c r="C184" s="178" t="s">
        <v>271</v>
      </c>
      <c r="D184" s="179"/>
      <c r="E184" s="176"/>
      <c r="F184" s="176" t="s">
        <v>157</v>
      </c>
      <c r="G184" s="176" t="s">
        <v>272</v>
      </c>
      <c r="H184" s="180">
        <v>1</v>
      </c>
      <c r="I184" s="11"/>
      <c r="J184" s="3"/>
    </row>
    <row r="185" spans="1:10" ht="18.75" customHeight="1" x14ac:dyDescent="0.3">
      <c r="A185" s="182"/>
      <c r="B185" s="182" t="s">
        <v>240</v>
      </c>
      <c r="C185" s="178"/>
      <c r="D185" s="179" t="s">
        <v>273</v>
      </c>
      <c r="E185" s="176" t="s">
        <v>274</v>
      </c>
      <c r="F185" s="176"/>
      <c r="G185" s="176"/>
      <c r="H185" s="180"/>
      <c r="I185" s="176" t="s">
        <v>275</v>
      </c>
      <c r="J185" s="3"/>
    </row>
    <row r="186" spans="1:10" x14ac:dyDescent="0.3">
      <c r="A186" s="182" t="s">
        <v>220</v>
      </c>
      <c r="B186" s="182"/>
      <c r="C186" s="12"/>
      <c r="D186" s="179"/>
      <c r="E186" s="176"/>
      <c r="F186" s="12"/>
      <c r="G186" s="12"/>
      <c r="H186" s="12"/>
      <c r="I186" s="176"/>
      <c r="J186" s="3"/>
    </row>
    <row r="187" spans="1:10" x14ac:dyDescent="0.3">
      <c r="A187" s="182"/>
      <c r="B187" s="182" t="s">
        <v>244</v>
      </c>
      <c r="C187" s="12"/>
      <c r="D187" s="179" t="s">
        <v>276</v>
      </c>
      <c r="E187" s="12"/>
      <c r="F187" s="12"/>
      <c r="G187" s="12"/>
      <c r="H187" s="12"/>
      <c r="I187" s="176" t="s">
        <v>277</v>
      </c>
      <c r="J187" s="3"/>
    </row>
    <row r="188" spans="1:10" x14ac:dyDescent="0.3">
      <c r="A188" s="34"/>
      <c r="B188" s="182"/>
      <c r="C188" s="11"/>
      <c r="D188" s="179"/>
      <c r="E188" s="11"/>
      <c r="F188" s="11"/>
      <c r="G188" s="11"/>
      <c r="H188" s="11"/>
      <c r="I188" s="176"/>
      <c r="J188" s="3"/>
    </row>
    <row r="189" spans="1:10" ht="20.399999999999999" x14ac:dyDescent="0.3">
      <c r="A189" s="37"/>
      <c r="B189" s="23"/>
      <c r="C189" s="23"/>
      <c r="D189" s="8" t="s">
        <v>278</v>
      </c>
      <c r="E189" s="23"/>
      <c r="F189" s="23"/>
      <c r="G189" s="23"/>
      <c r="H189" s="23"/>
      <c r="I189" s="13" t="s">
        <v>279</v>
      </c>
      <c r="J189" s="3"/>
    </row>
    <row r="190" spans="1:10" ht="20.399999999999999" x14ac:dyDescent="0.3">
      <c r="A190" s="36"/>
      <c r="B190" s="22"/>
      <c r="C190" s="22"/>
      <c r="D190" s="22"/>
      <c r="E190" s="22"/>
      <c r="F190" s="22"/>
      <c r="G190" s="22"/>
      <c r="H190" s="22"/>
      <c r="I190" s="13" t="s">
        <v>280</v>
      </c>
      <c r="J190" s="3"/>
    </row>
    <row r="191" spans="1:10" ht="20.399999999999999" x14ac:dyDescent="0.3">
      <c r="A191" s="37"/>
      <c r="B191" s="23"/>
      <c r="C191" s="23"/>
      <c r="D191" s="23"/>
      <c r="E191" s="23"/>
      <c r="F191" s="23"/>
      <c r="G191" s="23"/>
      <c r="H191" s="23"/>
      <c r="I191" s="13" t="s">
        <v>281</v>
      </c>
      <c r="J191" s="3"/>
    </row>
    <row r="192" spans="1:10" ht="21" thickBot="1" x14ac:dyDescent="0.35">
      <c r="A192" s="18"/>
      <c r="B192" s="19"/>
      <c r="C192" s="19"/>
      <c r="D192" s="19"/>
      <c r="E192" s="19"/>
      <c r="F192" s="19"/>
      <c r="G192" s="19"/>
      <c r="H192" s="19"/>
      <c r="I192" s="35" t="s">
        <v>282</v>
      </c>
      <c r="J192" s="3"/>
    </row>
    <row r="193" spans="1:10" ht="20.399999999999999" x14ac:dyDescent="0.3">
      <c r="A193" s="52"/>
      <c r="B193" s="201" t="s">
        <v>80</v>
      </c>
      <c r="C193" s="53"/>
      <c r="D193" s="8" t="s">
        <v>283</v>
      </c>
      <c r="E193" s="53"/>
      <c r="F193" s="194" t="s">
        <v>232</v>
      </c>
      <c r="G193" s="53"/>
      <c r="H193" s="53"/>
      <c r="I193" s="13" t="s">
        <v>284</v>
      </c>
      <c r="J193" s="3"/>
    </row>
    <row r="194" spans="1:10" x14ac:dyDescent="0.3">
      <c r="A194" s="183" t="s">
        <v>207</v>
      </c>
      <c r="B194" s="183"/>
      <c r="C194" s="12"/>
      <c r="D194" s="179" t="s">
        <v>285</v>
      </c>
      <c r="E194" s="12"/>
      <c r="F194" s="176"/>
      <c r="G194" s="12"/>
      <c r="H194" s="12"/>
      <c r="I194" s="176" t="s">
        <v>286</v>
      </c>
      <c r="J194" s="3"/>
    </row>
    <row r="195" spans="1:10" x14ac:dyDescent="0.3">
      <c r="A195" s="183"/>
      <c r="B195" s="182" t="s">
        <v>235</v>
      </c>
      <c r="C195" s="12"/>
      <c r="D195" s="179"/>
      <c r="E195" s="176" t="s">
        <v>287</v>
      </c>
      <c r="F195" s="176" t="s">
        <v>288</v>
      </c>
      <c r="G195" s="12"/>
      <c r="H195" s="12"/>
      <c r="I195" s="176"/>
      <c r="J195" s="3"/>
    </row>
    <row r="196" spans="1:10" ht="18.75" customHeight="1" x14ac:dyDescent="0.3">
      <c r="A196" s="182" t="s">
        <v>214</v>
      </c>
      <c r="B196" s="182"/>
      <c r="C196" s="178" t="s">
        <v>289</v>
      </c>
      <c r="D196" s="179" t="s">
        <v>290</v>
      </c>
      <c r="E196" s="176"/>
      <c r="F196" s="176"/>
      <c r="G196" s="176" t="s">
        <v>291</v>
      </c>
      <c r="H196" s="180">
        <v>1</v>
      </c>
      <c r="I196" s="176" t="s">
        <v>292</v>
      </c>
      <c r="J196" s="3"/>
    </row>
    <row r="197" spans="1:10" ht="18.75" customHeight="1" x14ac:dyDescent="0.3">
      <c r="A197" s="182"/>
      <c r="B197" s="182" t="s">
        <v>240</v>
      </c>
      <c r="C197" s="178"/>
      <c r="D197" s="179"/>
      <c r="E197" s="176" t="s">
        <v>293</v>
      </c>
      <c r="F197" s="176" t="s">
        <v>294</v>
      </c>
      <c r="G197" s="176"/>
      <c r="H197" s="180"/>
      <c r="I197" s="176"/>
      <c r="J197" s="3"/>
    </row>
    <row r="198" spans="1:10" x14ac:dyDescent="0.3">
      <c r="A198" s="182" t="s">
        <v>220</v>
      </c>
      <c r="B198" s="182"/>
      <c r="C198" s="11"/>
      <c r="D198" s="179" t="s">
        <v>243</v>
      </c>
      <c r="E198" s="176"/>
      <c r="F198" s="176"/>
      <c r="G198" s="11"/>
      <c r="H198" s="11"/>
      <c r="I198" s="176" t="s">
        <v>295</v>
      </c>
      <c r="J198" s="3"/>
    </row>
    <row r="199" spans="1:10" x14ac:dyDescent="0.3">
      <c r="A199" s="182"/>
      <c r="B199" s="182" t="s">
        <v>244</v>
      </c>
      <c r="C199" s="12"/>
      <c r="D199" s="179"/>
      <c r="E199" s="12"/>
      <c r="F199" s="176" t="s">
        <v>296</v>
      </c>
      <c r="G199" s="12"/>
      <c r="H199" s="12"/>
      <c r="I199" s="176"/>
      <c r="J199" s="3"/>
    </row>
    <row r="200" spans="1:10" x14ac:dyDescent="0.3">
      <c r="A200" s="34"/>
      <c r="B200" s="182"/>
      <c r="C200" s="11"/>
      <c r="D200" s="179" t="s">
        <v>246</v>
      </c>
      <c r="E200" s="11"/>
      <c r="F200" s="176"/>
      <c r="G200" s="11"/>
      <c r="H200" s="11"/>
      <c r="I200" s="11"/>
      <c r="J200" s="3"/>
    </row>
    <row r="201" spans="1:10" x14ac:dyDescent="0.3">
      <c r="A201" s="33"/>
      <c r="B201" s="12"/>
      <c r="C201" s="12"/>
      <c r="D201" s="179"/>
      <c r="E201" s="12"/>
      <c r="F201" s="12"/>
      <c r="G201" s="12"/>
      <c r="H201" s="12"/>
      <c r="I201" s="12"/>
      <c r="J201" s="3"/>
    </row>
    <row r="202" spans="1:10" ht="15" thickBot="1" x14ac:dyDescent="0.35">
      <c r="A202" s="54"/>
      <c r="B202" s="55"/>
      <c r="C202" s="55"/>
      <c r="D202" s="55"/>
      <c r="E202" s="55"/>
      <c r="F202" s="55"/>
      <c r="G202" s="55"/>
      <c r="H202" s="55"/>
      <c r="I202" s="55"/>
      <c r="J202" s="3"/>
    </row>
    <row r="203" spans="1:10" ht="20.399999999999999" x14ac:dyDescent="0.3">
      <c r="A203" s="201" t="s">
        <v>207</v>
      </c>
      <c r="B203" s="7"/>
      <c r="C203" s="7"/>
      <c r="D203" s="8" t="s">
        <v>297</v>
      </c>
      <c r="E203" s="13" t="s">
        <v>298</v>
      </c>
      <c r="F203" s="7"/>
      <c r="G203" s="7"/>
      <c r="H203" s="7"/>
      <c r="I203" s="7"/>
      <c r="J203" s="3"/>
    </row>
    <row r="204" spans="1:10" ht="20.399999999999999" x14ac:dyDescent="0.3">
      <c r="A204" s="183"/>
      <c r="B204" s="22"/>
      <c r="C204" s="22"/>
      <c r="D204" s="8" t="s">
        <v>299</v>
      </c>
      <c r="E204" s="13" t="s">
        <v>300</v>
      </c>
      <c r="F204" s="22"/>
      <c r="G204" s="176" t="s">
        <v>147</v>
      </c>
      <c r="H204" s="22"/>
      <c r="I204" s="13" t="s">
        <v>301</v>
      </c>
      <c r="J204" s="3"/>
    </row>
    <row r="205" spans="1:10" ht="18.75" customHeight="1" x14ac:dyDescent="0.3">
      <c r="A205" s="182" t="s">
        <v>214</v>
      </c>
      <c r="B205" s="178" t="s">
        <v>95</v>
      </c>
      <c r="C205" s="12"/>
      <c r="D205" s="179" t="s">
        <v>302</v>
      </c>
      <c r="E205" s="176" t="s">
        <v>303</v>
      </c>
      <c r="F205" s="176" t="s">
        <v>304</v>
      </c>
      <c r="G205" s="176"/>
      <c r="H205" s="180">
        <v>1</v>
      </c>
      <c r="I205" s="176" t="s">
        <v>305</v>
      </c>
      <c r="J205" s="3"/>
    </row>
    <row r="206" spans="1:10" x14ac:dyDescent="0.3">
      <c r="A206" s="182"/>
      <c r="B206" s="178"/>
      <c r="C206" s="11"/>
      <c r="D206" s="179"/>
      <c r="E206" s="176"/>
      <c r="F206" s="176"/>
      <c r="G206" s="176">
        <v>2018</v>
      </c>
      <c r="H206" s="180"/>
      <c r="I206" s="176"/>
      <c r="J206" s="3"/>
    </row>
    <row r="207" spans="1:10" ht="18.75" customHeight="1" x14ac:dyDescent="0.3">
      <c r="A207" s="182" t="s">
        <v>220</v>
      </c>
      <c r="B207" s="182" t="s">
        <v>306</v>
      </c>
      <c r="C207" s="12"/>
      <c r="D207" s="179" t="s">
        <v>307</v>
      </c>
      <c r="E207" s="176" t="s">
        <v>308</v>
      </c>
      <c r="F207" s="12"/>
      <c r="G207" s="176"/>
      <c r="H207" s="12"/>
      <c r="I207" s="176" t="s">
        <v>309</v>
      </c>
      <c r="J207" s="3"/>
    </row>
    <row r="208" spans="1:10" x14ac:dyDescent="0.3">
      <c r="A208" s="182"/>
      <c r="B208" s="182"/>
      <c r="C208" s="11"/>
      <c r="D208" s="179"/>
      <c r="E208" s="176"/>
      <c r="F208" s="11"/>
      <c r="G208" s="11"/>
      <c r="H208" s="11"/>
      <c r="I208" s="176"/>
      <c r="J208" s="3"/>
    </row>
    <row r="209" spans="1:14" ht="20.399999999999999" x14ac:dyDescent="0.3">
      <c r="A209" s="37"/>
      <c r="B209" s="13" t="s">
        <v>310</v>
      </c>
      <c r="C209" s="15" t="s">
        <v>311</v>
      </c>
      <c r="D209" s="8" t="s">
        <v>312</v>
      </c>
      <c r="E209" s="13" t="s">
        <v>313</v>
      </c>
      <c r="F209" s="23"/>
      <c r="G209" s="23"/>
      <c r="H209" s="23"/>
      <c r="I209" s="23"/>
      <c r="J209" s="3"/>
    </row>
    <row r="210" spans="1:14" ht="21" thickBot="1" x14ac:dyDescent="0.35">
      <c r="A210" s="46"/>
      <c r="B210" s="13" t="s">
        <v>314</v>
      </c>
      <c r="C210" s="20"/>
      <c r="D210" s="8" t="s">
        <v>315</v>
      </c>
      <c r="E210" s="47"/>
      <c r="F210" s="47"/>
      <c r="G210" s="47"/>
      <c r="H210" s="47"/>
      <c r="I210" s="47"/>
      <c r="J210" s="3"/>
    </row>
    <row r="211" spans="1:14" ht="20.399999999999999" x14ac:dyDescent="0.3">
      <c r="A211" s="201" t="s">
        <v>207</v>
      </c>
      <c r="B211" s="13" t="s">
        <v>316</v>
      </c>
      <c r="C211" s="22"/>
      <c r="D211" s="8" t="s">
        <v>317</v>
      </c>
      <c r="E211" s="13" t="s">
        <v>318</v>
      </c>
      <c r="F211" s="22"/>
      <c r="G211" s="22"/>
      <c r="H211" s="22"/>
      <c r="I211" s="13" t="s">
        <v>319</v>
      </c>
      <c r="J211" s="3"/>
    </row>
    <row r="212" spans="1:14" ht="18.75" customHeight="1" x14ac:dyDescent="0.3">
      <c r="A212" s="183"/>
      <c r="B212" s="12"/>
      <c r="C212" s="12"/>
      <c r="D212" s="179" t="s">
        <v>320</v>
      </c>
      <c r="E212" s="176" t="s">
        <v>321</v>
      </c>
      <c r="F212" s="12"/>
      <c r="G212" s="176" t="s">
        <v>52</v>
      </c>
      <c r="H212" s="12"/>
      <c r="I212" s="176" t="s">
        <v>322</v>
      </c>
      <c r="J212" s="3"/>
    </row>
    <row r="213" spans="1:14" x14ac:dyDescent="0.3">
      <c r="A213" s="182" t="s">
        <v>214</v>
      </c>
      <c r="B213" s="11"/>
      <c r="C213" s="11"/>
      <c r="D213" s="179"/>
      <c r="E213" s="176"/>
      <c r="F213" s="176" t="s">
        <v>304</v>
      </c>
      <c r="G213" s="176"/>
      <c r="H213" s="180">
        <v>1</v>
      </c>
      <c r="I213" s="176"/>
      <c r="J213" s="3"/>
    </row>
    <row r="214" spans="1:14" ht="18.75" customHeight="1" x14ac:dyDescent="0.3">
      <c r="A214" s="182"/>
      <c r="B214" s="12"/>
      <c r="C214" s="12"/>
      <c r="D214" s="179" t="s">
        <v>323</v>
      </c>
      <c r="E214" s="176" t="s">
        <v>324</v>
      </c>
      <c r="F214" s="176"/>
      <c r="G214" s="176" t="s">
        <v>59</v>
      </c>
      <c r="H214" s="180"/>
      <c r="I214" s="176" t="s">
        <v>325</v>
      </c>
      <c r="J214" s="3"/>
    </row>
    <row r="215" spans="1:14" x14ac:dyDescent="0.3">
      <c r="A215" s="182" t="s">
        <v>220</v>
      </c>
      <c r="B215" s="11"/>
      <c r="C215" s="11"/>
      <c r="D215" s="179"/>
      <c r="E215" s="176"/>
      <c r="F215" s="11"/>
      <c r="G215" s="176"/>
      <c r="H215" s="11"/>
      <c r="I215" s="176"/>
      <c r="J215" s="3"/>
    </row>
    <row r="216" spans="1:14" x14ac:dyDescent="0.3">
      <c r="A216" s="182"/>
      <c r="B216" s="12"/>
      <c r="C216" s="12"/>
      <c r="D216" s="12"/>
      <c r="E216" s="176" t="s">
        <v>326</v>
      </c>
      <c r="F216" s="12"/>
      <c r="G216" s="12"/>
      <c r="H216" s="12"/>
      <c r="I216" s="176" t="s">
        <v>327</v>
      </c>
      <c r="J216" s="3"/>
    </row>
    <row r="217" spans="1:14" x14ac:dyDescent="0.3">
      <c r="A217" s="34"/>
      <c r="B217" s="11"/>
      <c r="C217" s="11"/>
      <c r="D217" s="11"/>
      <c r="E217" s="176"/>
      <c r="F217" s="11"/>
      <c r="G217" s="11"/>
      <c r="H217" s="11"/>
      <c r="I217" s="176"/>
      <c r="J217" s="3"/>
    </row>
    <row r="218" spans="1:14" ht="15" thickBot="1" x14ac:dyDescent="0.35">
      <c r="A218" s="24"/>
      <c r="B218" s="25"/>
      <c r="C218" s="25"/>
      <c r="D218" s="25"/>
      <c r="E218" s="25"/>
      <c r="F218" s="25"/>
      <c r="G218" s="25"/>
      <c r="H218" s="25"/>
      <c r="I218" s="25"/>
      <c r="J218" s="3"/>
    </row>
    <row r="219" spans="1:14" x14ac:dyDescent="0.3">
      <c r="A219" s="40"/>
    </row>
    <row r="220" spans="1:14" ht="15" thickBot="1" x14ac:dyDescent="0.35">
      <c r="A220" s="39"/>
    </row>
    <row r="221" spans="1:14" ht="23.25" customHeight="1" x14ac:dyDescent="0.3">
      <c r="A221" s="184" t="s">
        <v>32</v>
      </c>
      <c r="B221" s="184" t="s">
        <v>33</v>
      </c>
      <c r="C221" s="1"/>
      <c r="D221" s="215" t="s">
        <v>34</v>
      </c>
      <c r="E221" s="216"/>
      <c r="F221" s="206" t="s">
        <v>35</v>
      </c>
      <c r="G221" s="207"/>
      <c r="H221" s="206" t="s">
        <v>36</v>
      </c>
      <c r="I221" s="207"/>
      <c r="J221" s="206" t="s">
        <v>37</v>
      </c>
      <c r="K221" s="207"/>
      <c r="L221" s="2" t="s">
        <v>38</v>
      </c>
      <c r="M221" s="188" t="s">
        <v>39</v>
      </c>
      <c r="N221" s="3"/>
    </row>
    <row r="222" spans="1:14" x14ac:dyDescent="0.3">
      <c r="A222" s="185"/>
      <c r="B222" s="185"/>
      <c r="C222" s="185" t="s">
        <v>40</v>
      </c>
      <c r="D222" s="217"/>
      <c r="E222" s="218"/>
      <c r="F222" s="219"/>
      <c r="G222" s="220"/>
      <c r="H222" s="219"/>
      <c r="I222" s="220"/>
      <c r="J222" s="208" t="s">
        <v>41</v>
      </c>
      <c r="K222" s="209"/>
      <c r="L222" s="185" t="s">
        <v>42</v>
      </c>
      <c r="M222" s="189"/>
      <c r="N222" s="3"/>
    </row>
    <row r="223" spans="1:14" ht="15" thickBot="1" x14ac:dyDescent="0.35">
      <c r="A223" s="4"/>
      <c r="B223" s="5"/>
      <c r="C223" s="191"/>
      <c r="D223" s="56"/>
      <c r="E223" s="5"/>
      <c r="F223" s="56"/>
      <c r="G223" s="5"/>
      <c r="H223" s="56"/>
      <c r="I223" s="5"/>
      <c r="J223" s="210"/>
      <c r="K223" s="211"/>
      <c r="L223" s="191"/>
      <c r="M223" s="5"/>
      <c r="N223" s="3"/>
    </row>
    <row r="224" spans="1:14" ht="15.6" x14ac:dyDescent="0.3">
      <c r="A224" s="42"/>
      <c r="B224" s="7"/>
      <c r="C224" s="7"/>
      <c r="D224" s="212" t="s">
        <v>328</v>
      </c>
      <c r="E224" s="213"/>
      <c r="F224" s="57"/>
      <c r="G224" s="7"/>
      <c r="H224" s="57"/>
      <c r="I224" s="214" t="s">
        <v>232</v>
      </c>
      <c r="J224" s="57"/>
      <c r="K224" s="7"/>
      <c r="L224" s="7"/>
      <c r="M224" s="7"/>
      <c r="N224" s="3"/>
    </row>
    <row r="225" spans="1:14" x14ac:dyDescent="0.3">
      <c r="A225" s="34"/>
      <c r="B225" s="183" t="s">
        <v>95</v>
      </c>
      <c r="C225" s="11"/>
      <c r="D225" s="202" t="s">
        <v>329</v>
      </c>
      <c r="E225" s="203"/>
      <c r="F225" s="58"/>
      <c r="G225" s="11"/>
      <c r="H225" s="58"/>
      <c r="I225" s="204"/>
      <c r="J225" s="58"/>
      <c r="K225" s="11"/>
      <c r="L225" s="11"/>
      <c r="M225" s="11"/>
      <c r="N225" s="3"/>
    </row>
    <row r="226" spans="1:14" x14ac:dyDescent="0.3">
      <c r="A226" s="33"/>
      <c r="B226" s="183"/>
      <c r="C226" s="12"/>
      <c r="D226" s="202"/>
      <c r="E226" s="203"/>
      <c r="F226" s="59"/>
      <c r="G226" s="12"/>
      <c r="H226" s="59"/>
      <c r="I226" s="204" t="s">
        <v>51</v>
      </c>
      <c r="J226" s="59"/>
      <c r="K226" s="12"/>
      <c r="L226" s="12"/>
      <c r="M226" s="12"/>
      <c r="N226" s="3"/>
    </row>
    <row r="227" spans="1:14" x14ac:dyDescent="0.3">
      <c r="A227" s="183" t="s">
        <v>207</v>
      </c>
      <c r="B227" s="182" t="s">
        <v>306</v>
      </c>
      <c r="C227" s="11"/>
      <c r="D227" s="202" t="s">
        <v>330</v>
      </c>
      <c r="E227" s="203"/>
      <c r="F227" s="58"/>
      <c r="G227" s="11"/>
      <c r="H227" s="58"/>
      <c r="I227" s="204"/>
      <c r="J227" s="58"/>
      <c r="K227" s="11"/>
      <c r="L227" s="11"/>
      <c r="M227" s="11"/>
      <c r="N227" s="3"/>
    </row>
    <row r="228" spans="1:14" ht="18.75" customHeight="1" x14ac:dyDescent="0.3">
      <c r="A228" s="183"/>
      <c r="B228" s="182"/>
      <c r="C228" s="12"/>
      <c r="D228" s="202"/>
      <c r="E228" s="203"/>
      <c r="F228" s="59"/>
      <c r="G228" s="12"/>
      <c r="H228" s="205" t="s">
        <v>237</v>
      </c>
      <c r="I228" s="204"/>
      <c r="J228" s="205" t="s">
        <v>147</v>
      </c>
      <c r="K228" s="204"/>
      <c r="L228" s="12"/>
      <c r="M228" s="176" t="s">
        <v>87</v>
      </c>
      <c r="N228" s="3"/>
    </row>
    <row r="229" spans="1:14" x14ac:dyDescent="0.3">
      <c r="A229" s="182" t="s">
        <v>214</v>
      </c>
      <c r="B229" s="182" t="s">
        <v>310</v>
      </c>
      <c r="C229" s="178" t="s">
        <v>331</v>
      </c>
      <c r="D229" s="202" t="s">
        <v>332</v>
      </c>
      <c r="E229" s="203"/>
      <c r="F229" s="205" t="s">
        <v>333</v>
      </c>
      <c r="G229" s="204"/>
      <c r="H229" s="205"/>
      <c r="I229" s="204"/>
      <c r="J229" s="205"/>
      <c r="K229" s="204"/>
      <c r="L229" s="180">
        <v>1</v>
      </c>
      <c r="M229" s="176"/>
      <c r="N229" s="3"/>
    </row>
    <row r="230" spans="1:14" x14ac:dyDescent="0.3">
      <c r="A230" s="182"/>
      <c r="B230" s="182"/>
      <c r="C230" s="178"/>
      <c r="D230" s="202"/>
      <c r="E230" s="203"/>
      <c r="F230" s="205"/>
      <c r="G230" s="204"/>
      <c r="H230" s="59"/>
      <c r="I230" s="204" t="s">
        <v>242</v>
      </c>
      <c r="J230" s="205">
        <v>2018</v>
      </c>
      <c r="K230" s="12"/>
      <c r="L230" s="180"/>
      <c r="M230" s="176" t="s">
        <v>90</v>
      </c>
      <c r="N230" s="3"/>
    </row>
    <row r="231" spans="1:14" x14ac:dyDescent="0.3">
      <c r="A231" s="182" t="s">
        <v>220</v>
      </c>
      <c r="B231" s="182" t="s">
        <v>314</v>
      </c>
      <c r="C231" s="12"/>
      <c r="D231" s="202" t="s">
        <v>334</v>
      </c>
      <c r="E231" s="203"/>
      <c r="F231" s="59"/>
      <c r="G231" s="12"/>
      <c r="H231" s="59"/>
      <c r="I231" s="204"/>
      <c r="J231" s="205"/>
      <c r="K231" s="12"/>
      <c r="L231" s="12"/>
      <c r="M231" s="176"/>
      <c r="N231" s="3"/>
    </row>
    <row r="232" spans="1:14" x14ac:dyDescent="0.3">
      <c r="A232" s="182"/>
      <c r="B232" s="182"/>
      <c r="C232" s="11"/>
      <c r="D232" s="202"/>
      <c r="E232" s="203"/>
      <c r="F232" s="58"/>
      <c r="G232" s="11"/>
      <c r="H232" s="58"/>
      <c r="I232" s="204" t="s">
        <v>51</v>
      </c>
      <c r="J232" s="58"/>
      <c r="K232" s="11"/>
      <c r="L232" s="11"/>
      <c r="M232" s="11"/>
      <c r="N232" s="3"/>
    </row>
    <row r="233" spans="1:14" x14ac:dyDescent="0.3">
      <c r="A233" s="33"/>
      <c r="B233" s="182" t="s">
        <v>316</v>
      </c>
      <c r="C233" s="12"/>
      <c r="D233" s="202" t="s">
        <v>335</v>
      </c>
      <c r="E233" s="203"/>
      <c r="F233" s="59"/>
      <c r="G233" s="12"/>
      <c r="H233" s="59"/>
      <c r="I233" s="204"/>
      <c r="J233" s="59"/>
      <c r="K233" s="12"/>
      <c r="L233" s="12"/>
      <c r="M233" s="12"/>
      <c r="N233" s="3"/>
    </row>
    <row r="234" spans="1:14" x14ac:dyDescent="0.3">
      <c r="A234" s="34"/>
      <c r="B234" s="182"/>
      <c r="C234" s="11"/>
      <c r="D234" s="202"/>
      <c r="E234" s="203"/>
      <c r="F234" s="58"/>
      <c r="G234" s="11"/>
      <c r="H234" s="58"/>
      <c r="I234" s="204" t="s">
        <v>58</v>
      </c>
      <c r="J234" s="58"/>
      <c r="K234" s="11"/>
      <c r="L234" s="11"/>
      <c r="M234" s="11"/>
      <c r="N234" s="3"/>
    </row>
    <row r="235" spans="1:14" x14ac:dyDescent="0.3">
      <c r="A235" s="33"/>
      <c r="B235" s="12"/>
      <c r="C235" s="12"/>
      <c r="D235" s="202" t="s">
        <v>336</v>
      </c>
      <c r="E235" s="203"/>
      <c r="F235" s="59"/>
      <c r="G235" s="12"/>
      <c r="H235" s="59"/>
      <c r="I235" s="204"/>
      <c r="J235" s="59"/>
      <c r="K235" s="12"/>
      <c r="L235" s="12"/>
      <c r="M235" s="12"/>
      <c r="N235" s="3"/>
    </row>
    <row r="236" spans="1:14" x14ac:dyDescent="0.3">
      <c r="A236" s="33"/>
      <c r="B236" s="12"/>
      <c r="C236" s="12"/>
      <c r="D236" s="202"/>
      <c r="E236" s="203"/>
      <c r="F236" s="59"/>
      <c r="G236" s="12"/>
      <c r="H236" s="59"/>
      <c r="I236" s="12"/>
      <c r="J236" s="59"/>
      <c r="K236" s="12"/>
      <c r="L236" s="12"/>
      <c r="M236" s="12"/>
      <c r="N236" s="3"/>
    </row>
    <row r="237" spans="1:14" ht="15" thickBot="1" x14ac:dyDescent="0.35">
      <c r="A237" s="60"/>
      <c r="B237" s="61"/>
      <c r="C237" s="61"/>
      <c r="D237" s="62"/>
      <c r="E237" s="61"/>
      <c r="F237" s="62"/>
      <c r="G237" s="61"/>
      <c r="H237" s="62"/>
      <c r="I237" s="61"/>
      <c r="J237" s="62"/>
      <c r="K237" s="61"/>
      <c r="L237" s="61"/>
      <c r="M237" s="61"/>
      <c r="N237" s="3"/>
    </row>
    <row r="238" spans="1:14" ht="15.6" x14ac:dyDescent="0.3">
      <c r="A238" s="42"/>
      <c r="B238" s="201" t="s">
        <v>95</v>
      </c>
      <c r="C238" s="7"/>
      <c r="D238" s="221" t="s">
        <v>328</v>
      </c>
      <c r="E238" s="222"/>
      <c r="F238" s="57"/>
      <c r="G238" s="7"/>
      <c r="H238" s="57"/>
      <c r="I238" s="13" t="s">
        <v>232</v>
      </c>
      <c r="J238" s="57"/>
      <c r="K238" s="7"/>
      <c r="L238" s="7"/>
      <c r="M238" s="7"/>
      <c r="N238" s="3"/>
    </row>
    <row r="239" spans="1:14" x14ac:dyDescent="0.3">
      <c r="A239" s="34"/>
      <c r="B239" s="183"/>
      <c r="C239" s="11"/>
      <c r="D239" s="202"/>
      <c r="E239" s="203"/>
      <c r="F239" s="58"/>
      <c r="G239" s="11"/>
      <c r="H239" s="58"/>
      <c r="I239" s="204" t="s">
        <v>51</v>
      </c>
      <c r="J239" s="58"/>
      <c r="K239" s="11"/>
      <c r="L239" s="11"/>
      <c r="M239" s="11"/>
      <c r="N239" s="3"/>
    </row>
    <row r="240" spans="1:14" ht="18.75" customHeight="1" x14ac:dyDescent="0.3">
      <c r="A240" s="183" t="s">
        <v>207</v>
      </c>
      <c r="B240" s="182" t="s">
        <v>306</v>
      </c>
      <c r="C240" s="12"/>
      <c r="D240" s="202" t="s">
        <v>337</v>
      </c>
      <c r="E240" s="203"/>
      <c r="F240" s="59"/>
      <c r="G240" s="12"/>
      <c r="H240" s="59"/>
      <c r="I240" s="204"/>
      <c r="J240" s="59"/>
      <c r="K240" s="12"/>
      <c r="L240" s="12"/>
      <c r="M240" s="176" t="s">
        <v>338</v>
      </c>
      <c r="N240" s="3"/>
    </row>
    <row r="241" spans="1:14" x14ac:dyDescent="0.3">
      <c r="A241" s="183"/>
      <c r="B241" s="182"/>
      <c r="C241" s="11"/>
      <c r="D241" s="202"/>
      <c r="E241" s="203"/>
      <c r="F241" s="58"/>
      <c r="G241" s="11"/>
      <c r="H241" s="205" t="s">
        <v>237</v>
      </c>
      <c r="I241" s="204"/>
      <c r="J241" s="205" t="s">
        <v>147</v>
      </c>
      <c r="K241" s="204"/>
      <c r="L241" s="11"/>
      <c r="M241" s="176"/>
      <c r="N241" s="3"/>
    </row>
    <row r="242" spans="1:14" x14ac:dyDescent="0.3">
      <c r="A242" s="182" t="s">
        <v>214</v>
      </c>
      <c r="B242" s="182" t="s">
        <v>310</v>
      </c>
      <c r="C242" s="178" t="s">
        <v>339</v>
      </c>
      <c r="D242" s="202" t="s">
        <v>340</v>
      </c>
      <c r="E242" s="203"/>
      <c r="F242" s="205" t="s">
        <v>333</v>
      </c>
      <c r="G242" s="204"/>
      <c r="H242" s="205"/>
      <c r="I242" s="204"/>
      <c r="J242" s="205"/>
      <c r="K242" s="204"/>
      <c r="L242" s="180">
        <v>1</v>
      </c>
      <c r="M242" s="176" t="s">
        <v>341</v>
      </c>
      <c r="N242" s="3"/>
    </row>
    <row r="243" spans="1:14" x14ac:dyDescent="0.3">
      <c r="A243" s="182"/>
      <c r="B243" s="182"/>
      <c r="C243" s="178"/>
      <c r="D243" s="202"/>
      <c r="E243" s="203"/>
      <c r="F243" s="205"/>
      <c r="G243" s="204"/>
      <c r="H243" s="58"/>
      <c r="I243" s="204" t="s">
        <v>242</v>
      </c>
      <c r="J243" s="205">
        <v>2018</v>
      </c>
      <c r="K243" s="11"/>
      <c r="L243" s="180"/>
      <c r="M243" s="176"/>
      <c r="N243" s="3"/>
    </row>
    <row r="244" spans="1:14" ht="18.75" customHeight="1" x14ac:dyDescent="0.3">
      <c r="A244" s="182" t="s">
        <v>220</v>
      </c>
      <c r="B244" s="182" t="s">
        <v>314</v>
      </c>
      <c r="C244" s="12"/>
      <c r="D244" s="202" t="s">
        <v>342</v>
      </c>
      <c r="E244" s="203"/>
      <c r="F244" s="59"/>
      <c r="G244" s="12"/>
      <c r="H244" s="59"/>
      <c r="I244" s="204"/>
      <c r="J244" s="205"/>
      <c r="K244" s="12"/>
      <c r="L244" s="12"/>
      <c r="M244" s="176" t="s">
        <v>343</v>
      </c>
      <c r="N244" s="3"/>
    </row>
    <row r="245" spans="1:14" x14ac:dyDescent="0.3">
      <c r="A245" s="182"/>
      <c r="B245" s="182"/>
      <c r="C245" s="12"/>
      <c r="D245" s="202"/>
      <c r="E245" s="203"/>
      <c r="F245" s="59"/>
      <c r="G245" s="12"/>
      <c r="H245" s="59"/>
      <c r="I245" s="204" t="s">
        <v>51</v>
      </c>
      <c r="J245" s="59"/>
      <c r="K245" s="12"/>
      <c r="L245" s="12"/>
      <c r="M245" s="176"/>
      <c r="N245" s="3"/>
    </row>
    <row r="246" spans="1:14" x14ac:dyDescent="0.3">
      <c r="A246" s="33"/>
      <c r="B246" s="182" t="s">
        <v>316</v>
      </c>
      <c r="C246" s="12"/>
      <c r="D246" s="202" t="s">
        <v>344</v>
      </c>
      <c r="E246" s="203"/>
      <c r="F246" s="59"/>
      <c r="G246" s="12"/>
      <c r="H246" s="59"/>
      <c r="I246" s="204"/>
      <c r="J246" s="59"/>
      <c r="K246" s="12"/>
      <c r="L246" s="12"/>
      <c r="M246" s="12"/>
      <c r="N246" s="3"/>
    </row>
    <row r="247" spans="1:14" x14ac:dyDescent="0.3">
      <c r="A247" s="34"/>
      <c r="B247" s="182"/>
      <c r="C247" s="11"/>
      <c r="D247" s="202"/>
      <c r="E247" s="203"/>
      <c r="F247" s="58"/>
      <c r="G247" s="11"/>
      <c r="H247" s="58"/>
      <c r="I247" s="204" t="s">
        <v>58</v>
      </c>
      <c r="J247" s="58"/>
      <c r="K247" s="11"/>
      <c r="L247" s="11"/>
      <c r="M247" s="11"/>
      <c r="N247" s="3"/>
    </row>
    <row r="248" spans="1:14" x14ac:dyDescent="0.3">
      <c r="A248" s="33"/>
      <c r="B248" s="12"/>
      <c r="C248" s="12"/>
      <c r="D248" s="59"/>
      <c r="E248" s="12"/>
      <c r="F248" s="59"/>
      <c r="G248" s="12"/>
      <c r="H248" s="59"/>
      <c r="I248" s="204"/>
      <c r="J248" s="59"/>
      <c r="K248" s="12"/>
      <c r="L248" s="12"/>
      <c r="M248" s="12"/>
      <c r="N248" s="3"/>
    </row>
    <row r="249" spans="1:14" ht="15" thickBot="1" x14ac:dyDescent="0.35">
      <c r="A249" s="26"/>
      <c r="B249" s="27"/>
      <c r="C249" s="27"/>
      <c r="D249" s="223"/>
      <c r="E249" s="224"/>
      <c r="F249" s="63"/>
      <c r="G249" s="27"/>
      <c r="H249" s="63"/>
      <c r="I249" s="27"/>
      <c r="J249" s="63"/>
      <c r="K249" s="27"/>
      <c r="L249" s="27"/>
      <c r="M249" s="27"/>
      <c r="N249" s="3"/>
    </row>
    <row r="250" spans="1:14" ht="20.399999999999999" x14ac:dyDescent="0.3">
      <c r="A250" s="52"/>
      <c r="B250" s="10" t="s">
        <v>95</v>
      </c>
      <c r="C250" s="53"/>
      <c r="D250" s="221" t="s">
        <v>345</v>
      </c>
      <c r="E250" s="222"/>
      <c r="F250" s="64"/>
      <c r="G250" s="53"/>
      <c r="H250" s="64"/>
      <c r="I250" s="53"/>
      <c r="J250" s="64"/>
      <c r="K250" s="53"/>
      <c r="L250" s="53"/>
      <c r="M250" s="53"/>
      <c r="N250" s="3"/>
    </row>
    <row r="251" spans="1:14" ht="20.399999999999999" x14ac:dyDescent="0.3">
      <c r="A251" s="6" t="s">
        <v>207</v>
      </c>
      <c r="B251" s="14" t="s">
        <v>306</v>
      </c>
      <c r="C251" s="23"/>
      <c r="D251" s="202" t="s">
        <v>346</v>
      </c>
      <c r="E251" s="203"/>
      <c r="F251" s="65"/>
      <c r="G251" s="23"/>
      <c r="H251" s="65"/>
      <c r="I251" s="204" t="s">
        <v>51</v>
      </c>
      <c r="J251" s="205" t="s">
        <v>147</v>
      </c>
      <c r="K251" s="204"/>
      <c r="L251" s="23"/>
      <c r="M251" s="176" t="s">
        <v>87</v>
      </c>
      <c r="N251" s="3"/>
    </row>
    <row r="252" spans="1:14" x14ac:dyDescent="0.3">
      <c r="A252" s="182" t="s">
        <v>214</v>
      </c>
      <c r="B252" s="182" t="s">
        <v>310</v>
      </c>
      <c r="C252" s="178" t="s">
        <v>347</v>
      </c>
      <c r="D252" s="202" t="s">
        <v>348</v>
      </c>
      <c r="E252" s="203"/>
      <c r="F252" s="205" t="s">
        <v>349</v>
      </c>
      <c r="G252" s="204"/>
      <c r="H252" s="59"/>
      <c r="I252" s="204"/>
      <c r="J252" s="205"/>
      <c r="K252" s="204"/>
      <c r="L252" s="180">
        <v>1</v>
      </c>
      <c r="M252" s="176"/>
      <c r="N252" s="3"/>
    </row>
    <row r="253" spans="1:14" x14ac:dyDescent="0.3">
      <c r="A253" s="182"/>
      <c r="B253" s="182"/>
      <c r="C253" s="178"/>
      <c r="D253" s="202"/>
      <c r="E253" s="203"/>
      <c r="F253" s="205"/>
      <c r="G253" s="204"/>
      <c r="H253" s="59"/>
      <c r="I253" s="204" t="s">
        <v>58</v>
      </c>
      <c r="J253" s="205">
        <v>2018</v>
      </c>
      <c r="K253" s="12"/>
      <c r="L253" s="180"/>
      <c r="M253" s="176" t="s">
        <v>90</v>
      </c>
      <c r="N253" s="3"/>
    </row>
    <row r="254" spans="1:14" x14ac:dyDescent="0.3">
      <c r="A254" s="182" t="s">
        <v>220</v>
      </c>
      <c r="B254" s="182" t="s">
        <v>314</v>
      </c>
      <c r="C254" s="11"/>
      <c r="D254" s="202" t="s">
        <v>350</v>
      </c>
      <c r="E254" s="203"/>
      <c r="F254" s="58"/>
      <c r="G254" s="11"/>
      <c r="H254" s="58"/>
      <c r="I254" s="204"/>
      <c r="J254" s="205"/>
      <c r="K254" s="11"/>
      <c r="L254" s="11"/>
      <c r="M254" s="176"/>
      <c r="N254" s="3"/>
    </row>
    <row r="255" spans="1:14" x14ac:dyDescent="0.3">
      <c r="A255" s="182"/>
      <c r="B255" s="182"/>
      <c r="C255" s="12"/>
      <c r="D255" s="202"/>
      <c r="E255" s="203"/>
      <c r="F255" s="59"/>
      <c r="G255" s="12"/>
      <c r="H255" s="59"/>
      <c r="I255" s="12"/>
      <c r="J255" s="59"/>
      <c r="K255" s="12"/>
      <c r="L255" s="12"/>
      <c r="M255" s="12"/>
      <c r="N255" s="3"/>
    </row>
    <row r="256" spans="1:14" x14ac:dyDescent="0.3">
      <c r="A256" s="37"/>
      <c r="B256" s="14" t="s">
        <v>316</v>
      </c>
      <c r="C256" s="23"/>
      <c r="D256" s="202" t="s">
        <v>351</v>
      </c>
      <c r="E256" s="203"/>
      <c r="F256" s="65"/>
      <c r="G256" s="23"/>
      <c r="H256" s="65"/>
      <c r="I256" s="23"/>
      <c r="J256" s="65"/>
      <c r="K256" s="23"/>
      <c r="L256" s="23"/>
      <c r="M256" s="23"/>
      <c r="N256" s="3"/>
    </row>
    <row r="257" spans="1:14" ht="15" thickBot="1" x14ac:dyDescent="0.35">
      <c r="A257" s="54"/>
      <c r="B257" s="55"/>
      <c r="C257" s="55"/>
      <c r="D257" s="226"/>
      <c r="E257" s="227"/>
      <c r="F257" s="67"/>
      <c r="G257" s="55"/>
      <c r="H257" s="67"/>
      <c r="I257" s="55"/>
      <c r="J257" s="67"/>
      <c r="K257" s="55"/>
      <c r="L257" s="55"/>
      <c r="M257" s="55"/>
      <c r="N257" s="3"/>
    </row>
    <row r="258" spans="1:14" ht="15.6" x14ac:dyDescent="0.3">
      <c r="A258" s="42"/>
      <c r="B258" s="7"/>
      <c r="C258" s="7"/>
      <c r="D258" s="221" t="s">
        <v>352</v>
      </c>
      <c r="E258" s="222"/>
      <c r="F258" s="57"/>
      <c r="G258" s="7"/>
      <c r="H258" s="57"/>
      <c r="I258" s="225" t="s">
        <v>232</v>
      </c>
      <c r="J258" s="57"/>
      <c r="K258" s="7"/>
      <c r="L258" s="7"/>
      <c r="M258" s="7"/>
      <c r="N258" s="3"/>
    </row>
    <row r="259" spans="1:14" x14ac:dyDescent="0.3">
      <c r="A259" s="33"/>
      <c r="B259" s="183" t="s">
        <v>95</v>
      </c>
      <c r="C259" s="12"/>
      <c r="D259" s="202" t="s">
        <v>353</v>
      </c>
      <c r="E259" s="203"/>
      <c r="F259" s="59"/>
      <c r="G259" s="12"/>
      <c r="H259" s="59"/>
      <c r="I259" s="204"/>
      <c r="J259" s="59"/>
      <c r="K259" s="12"/>
      <c r="L259" s="12"/>
      <c r="M259" s="12"/>
      <c r="N259" s="3"/>
    </row>
    <row r="260" spans="1:14" x14ac:dyDescent="0.3">
      <c r="A260" s="34"/>
      <c r="B260" s="183"/>
      <c r="C260" s="11"/>
      <c r="D260" s="202"/>
      <c r="E260" s="203"/>
      <c r="F260" s="205" t="s">
        <v>354</v>
      </c>
      <c r="G260" s="204"/>
      <c r="H260" s="58"/>
      <c r="I260" s="204" t="s">
        <v>51</v>
      </c>
      <c r="J260" s="58"/>
      <c r="K260" s="11"/>
      <c r="L260" s="11"/>
      <c r="M260" s="11"/>
      <c r="N260" s="3"/>
    </row>
    <row r="261" spans="1:14" x14ac:dyDescent="0.3">
      <c r="A261" s="183" t="s">
        <v>207</v>
      </c>
      <c r="B261" s="182" t="s">
        <v>306</v>
      </c>
      <c r="C261" s="12"/>
      <c r="D261" s="202" t="s">
        <v>355</v>
      </c>
      <c r="E261" s="203"/>
      <c r="F261" s="205"/>
      <c r="G261" s="204"/>
      <c r="H261" s="59"/>
      <c r="I261" s="204"/>
      <c r="J261" s="59"/>
      <c r="K261" s="12"/>
      <c r="L261" s="12"/>
      <c r="M261" s="12"/>
      <c r="N261" s="3"/>
    </row>
    <row r="262" spans="1:14" ht="18.75" customHeight="1" x14ac:dyDescent="0.3">
      <c r="A262" s="183"/>
      <c r="B262" s="182"/>
      <c r="C262" s="11"/>
      <c r="D262" s="202"/>
      <c r="E262" s="203"/>
      <c r="F262" s="205" t="s">
        <v>356</v>
      </c>
      <c r="G262" s="204"/>
      <c r="H262" s="205" t="s">
        <v>237</v>
      </c>
      <c r="I262" s="204"/>
      <c r="J262" s="205" t="s">
        <v>147</v>
      </c>
      <c r="K262" s="204"/>
      <c r="L262" s="11"/>
      <c r="M262" s="176" t="s">
        <v>87</v>
      </c>
      <c r="N262" s="3"/>
    </row>
    <row r="263" spans="1:14" x14ac:dyDescent="0.3">
      <c r="A263" s="182" t="s">
        <v>214</v>
      </c>
      <c r="B263" s="182" t="s">
        <v>310</v>
      </c>
      <c r="C263" s="178" t="s">
        <v>357</v>
      </c>
      <c r="D263" s="202" t="s">
        <v>358</v>
      </c>
      <c r="E263" s="203"/>
      <c r="F263" s="205"/>
      <c r="G263" s="204"/>
      <c r="H263" s="205"/>
      <c r="I263" s="204"/>
      <c r="J263" s="205"/>
      <c r="K263" s="204"/>
      <c r="L263" s="180">
        <v>1</v>
      </c>
      <c r="M263" s="176"/>
      <c r="N263" s="3"/>
    </row>
    <row r="264" spans="1:14" x14ac:dyDescent="0.3">
      <c r="A264" s="182"/>
      <c r="B264" s="182"/>
      <c r="C264" s="178"/>
      <c r="D264" s="202"/>
      <c r="E264" s="203"/>
      <c r="F264" s="205" t="s">
        <v>359</v>
      </c>
      <c r="G264" s="204"/>
      <c r="H264" s="59"/>
      <c r="I264" s="204" t="s">
        <v>242</v>
      </c>
      <c r="J264" s="205">
        <v>2018</v>
      </c>
      <c r="K264" s="12"/>
      <c r="L264" s="180"/>
      <c r="M264" s="176" t="s">
        <v>90</v>
      </c>
      <c r="N264" s="3"/>
    </row>
    <row r="265" spans="1:14" x14ac:dyDescent="0.3">
      <c r="A265" s="182" t="s">
        <v>220</v>
      </c>
      <c r="B265" s="182" t="s">
        <v>314</v>
      </c>
      <c r="C265" s="11"/>
      <c r="D265" s="202" t="s">
        <v>360</v>
      </c>
      <c r="E265" s="203"/>
      <c r="F265" s="205"/>
      <c r="G265" s="204"/>
      <c r="H265" s="58"/>
      <c r="I265" s="204"/>
      <c r="J265" s="205"/>
      <c r="K265" s="11"/>
      <c r="L265" s="11"/>
      <c r="M265" s="176"/>
      <c r="N265" s="3"/>
    </row>
    <row r="266" spans="1:14" x14ac:dyDescent="0.3">
      <c r="A266" s="182"/>
      <c r="B266" s="182"/>
      <c r="C266" s="12"/>
      <c r="D266" s="202"/>
      <c r="E266" s="203"/>
      <c r="F266" s="205" t="s">
        <v>361</v>
      </c>
      <c r="G266" s="204"/>
      <c r="H266" s="59"/>
      <c r="I266" s="204" t="s">
        <v>51</v>
      </c>
      <c r="J266" s="59"/>
      <c r="K266" s="12"/>
      <c r="L266" s="12"/>
      <c r="M266" s="12"/>
      <c r="N266" s="3"/>
    </row>
    <row r="267" spans="1:14" x14ac:dyDescent="0.3">
      <c r="A267" s="33"/>
      <c r="B267" s="182" t="s">
        <v>316</v>
      </c>
      <c r="C267" s="12"/>
      <c r="D267" s="202" t="s">
        <v>362</v>
      </c>
      <c r="E267" s="203"/>
      <c r="F267" s="205"/>
      <c r="G267" s="204"/>
      <c r="H267" s="59"/>
      <c r="I267" s="204"/>
      <c r="J267" s="59"/>
      <c r="K267" s="12"/>
      <c r="L267" s="12"/>
      <c r="M267" s="12"/>
      <c r="N267" s="3"/>
    </row>
    <row r="268" spans="1:14" x14ac:dyDescent="0.3">
      <c r="A268" s="34"/>
      <c r="B268" s="182"/>
      <c r="C268" s="11"/>
      <c r="D268" s="202"/>
      <c r="E268" s="203"/>
      <c r="F268" s="58"/>
      <c r="G268" s="11"/>
      <c r="H268" s="58"/>
      <c r="I268" s="204" t="s">
        <v>58</v>
      </c>
      <c r="J268" s="58"/>
      <c r="K268" s="11"/>
      <c r="L268" s="11"/>
      <c r="M268" s="11"/>
      <c r="N268" s="3"/>
    </row>
    <row r="269" spans="1:14" x14ac:dyDescent="0.3">
      <c r="A269" s="33"/>
      <c r="B269" s="12"/>
      <c r="C269" s="12"/>
      <c r="D269" s="202" t="s">
        <v>363</v>
      </c>
      <c r="E269" s="203"/>
      <c r="F269" s="59"/>
      <c r="G269" s="12"/>
      <c r="H269" s="59"/>
      <c r="I269" s="204"/>
      <c r="J269" s="59"/>
      <c r="K269" s="12"/>
      <c r="L269" s="12"/>
      <c r="M269" s="12"/>
      <c r="N269" s="3"/>
    </row>
    <row r="270" spans="1:14" x14ac:dyDescent="0.3">
      <c r="A270" s="34"/>
      <c r="B270" s="11"/>
      <c r="C270" s="11"/>
      <c r="D270" s="202"/>
      <c r="E270" s="203"/>
      <c r="F270" s="58"/>
      <c r="G270" s="11"/>
      <c r="H270" s="58"/>
      <c r="I270" s="11"/>
      <c r="J270" s="58"/>
      <c r="K270" s="11"/>
      <c r="L270" s="11"/>
      <c r="M270" s="11"/>
      <c r="N270" s="3"/>
    </row>
    <row r="271" spans="1:14" ht="16.2" thickBot="1" x14ac:dyDescent="0.35">
      <c r="A271" s="43"/>
      <c r="B271" s="44"/>
      <c r="C271" s="44"/>
      <c r="D271" s="228"/>
      <c r="E271" s="229"/>
      <c r="F271" s="228"/>
      <c r="G271" s="229"/>
      <c r="H271" s="228"/>
      <c r="I271" s="229"/>
      <c r="J271" s="228"/>
      <c r="K271" s="229"/>
      <c r="L271" s="44"/>
      <c r="M271" s="44"/>
      <c r="N271" s="3"/>
    </row>
    <row r="272" spans="1:14" ht="15" thickBot="1" x14ac:dyDescent="0.35">
      <c r="A272" s="39"/>
    </row>
    <row r="273" spans="1:14" ht="23.25" customHeight="1" x14ac:dyDescent="0.3">
      <c r="A273" s="184" t="s">
        <v>32</v>
      </c>
      <c r="B273" s="184" t="s">
        <v>33</v>
      </c>
      <c r="C273" s="1"/>
      <c r="D273" s="215" t="s">
        <v>34</v>
      </c>
      <c r="E273" s="216"/>
      <c r="F273" s="206" t="s">
        <v>35</v>
      </c>
      <c r="G273" s="207"/>
      <c r="H273" s="206" t="s">
        <v>36</v>
      </c>
      <c r="I273" s="207"/>
      <c r="J273" s="206" t="s">
        <v>37</v>
      </c>
      <c r="K273" s="207"/>
      <c r="L273" s="2" t="s">
        <v>38</v>
      </c>
      <c r="M273" s="188" t="s">
        <v>39</v>
      </c>
      <c r="N273" s="3"/>
    </row>
    <row r="274" spans="1:14" x14ac:dyDescent="0.3">
      <c r="A274" s="185"/>
      <c r="B274" s="185"/>
      <c r="C274" s="187" t="s">
        <v>40</v>
      </c>
      <c r="D274" s="217"/>
      <c r="E274" s="218"/>
      <c r="F274" s="219"/>
      <c r="G274" s="220"/>
      <c r="H274" s="219"/>
      <c r="I274" s="220"/>
      <c r="J274" s="208" t="s">
        <v>41</v>
      </c>
      <c r="K274" s="209"/>
      <c r="L274" s="185" t="s">
        <v>42</v>
      </c>
      <c r="M274" s="189"/>
      <c r="N274" s="3"/>
    </row>
    <row r="275" spans="1:14" ht="15" thickBot="1" x14ac:dyDescent="0.35">
      <c r="A275" s="4"/>
      <c r="B275" s="5"/>
      <c r="C275" s="190"/>
      <c r="D275" s="56"/>
      <c r="E275" s="5"/>
      <c r="F275" s="56"/>
      <c r="G275" s="5"/>
      <c r="H275" s="56"/>
      <c r="I275" s="5"/>
      <c r="J275" s="210"/>
      <c r="K275" s="211"/>
      <c r="L275" s="191"/>
      <c r="M275" s="5"/>
      <c r="N275" s="3"/>
    </row>
    <row r="276" spans="1:14" x14ac:dyDescent="0.3">
      <c r="A276" s="52"/>
      <c r="B276" s="230" t="s">
        <v>118</v>
      </c>
      <c r="C276" s="53"/>
      <c r="D276" s="212" t="s">
        <v>364</v>
      </c>
      <c r="E276" s="213"/>
      <c r="F276" s="64"/>
      <c r="G276" s="53"/>
      <c r="H276" s="64"/>
      <c r="I276" s="53"/>
      <c r="J276" s="64"/>
      <c r="K276" s="53"/>
      <c r="L276" s="53"/>
      <c r="M276" s="53"/>
      <c r="N276" s="3"/>
    </row>
    <row r="277" spans="1:14" x14ac:dyDescent="0.3">
      <c r="A277" s="183" t="s">
        <v>207</v>
      </c>
      <c r="B277" s="183"/>
      <c r="C277" s="12"/>
      <c r="D277" s="202" t="s">
        <v>365</v>
      </c>
      <c r="E277" s="203"/>
      <c r="F277" s="59"/>
      <c r="G277" s="12"/>
      <c r="H277" s="59"/>
      <c r="I277" s="12"/>
      <c r="J277" s="59"/>
      <c r="K277" s="12"/>
      <c r="L277" s="12"/>
      <c r="M277" s="12"/>
      <c r="N277" s="3"/>
    </row>
    <row r="278" spans="1:14" ht="18.75" customHeight="1" x14ac:dyDescent="0.3">
      <c r="A278" s="183"/>
      <c r="B278" s="182" t="s">
        <v>366</v>
      </c>
      <c r="C278" s="11"/>
      <c r="D278" s="202"/>
      <c r="E278" s="203"/>
      <c r="F278" s="205" t="s">
        <v>367</v>
      </c>
      <c r="G278" s="204"/>
      <c r="H278" s="58"/>
      <c r="I278" s="204" t="s">
        <v>51</v>
      </c>
      <c r="J278" s="58"/>
      <c r="K278" s="11"/>
      <c r="L278" s="11"/>
      <c r="M278" s="176" t="s">
        <v>87</v>
      </c>
      <c r="N278" s="3"/>
    </row>
    <row r="279" spans="1:14" x14ac:dyDescent="0.3">
      <c r="A279" s="182" t="s">
        <v>214</v>
      </c>
      <c r="B279" s="182"/>
      <c r="C279" s="178" t="s">
        <v>215</v>
      </c>
      <c r="D279" s="202" t="s">
        <v>368</v>
      </c>
      <c r="E279" s="203"/>
      <c r="F279" s="205"/>
      <c r="G279" s="204"/>
      <c r="H279" s="58"/>
      <c r="I279" s="204"/>
      <c r="J279" s="205" t="s">
        <v>291</v>
      </c>
      <c r="K279" s="204"/>
      <c r="L279" s="180">
        <v>1</v>
      </c>
      <c r="M279" s="176"/>
      <c r="N279" s="3"/>
    </row>
    <row r="280" spans="1:14" x14ac:dyDescent="0.3">
      <c r="A280" s="182"/>
      <c r="B280" s="182" t="s">
        <v>369</v>
      </c>
      <c r="C280" s="178"/>
      <c r="D280" s="202"/>
      <c r="E280" s="203"/>
      <c r="F280" s="205" t="s">
        <v>370</v>
      </c>
      <c r="G280" s="204"/>
      <c r="H280" s="205" t="s">
        <v>103</v>
      </c>
      <c r="I280" s="204"/>
      <c r="J280" s="205"/>
      <c r="K280" s="204"/>
      <c r="L280" s="180"/>
      <c r="M280" s="176" t="s">
        <v>90</v>
      </c>
      <c r="N280" s="3"/>
    </row>
    <row r="281" spans="1:14" x14ac:dyDescent="0.3">
      <c r="A281" s="182" t="s">
        <v>220</v>
      </c>
      <c r="B281" s="182"/>
      <c r="C281" s="12"/>
      <c r="D281" s="202" t="s">
        <v>371</v>
      </c>
      <c r="E281" s="203"/>
      <c r="F281" s="205"/>
      <c r="G281" s="204"/>
      <c r="H281" s="205"/>
      <c r="I281" s="204"/>
      <c r="J281" s="59"/>
      <c r="K281" s="12"/>
      <c r="L281" s="12"/>
      <c r="M281" s="176"/>
      <c r="N281" s="3"/>
    </row>
    <row r="282" spans="1:14" x14ac:dyDescent="0.3">
      <c r="A282" s="182"/>
      <c r="B282" s="182" t="s">
        <v>372</v>
      </c>
      <c r="C282" s="12"/>
      <c r="D282" s="202"/>
      <c r="E282" s="203"/>
      <c r="F282" s="205" t="s">
        <v>373</v>
      </c>
      <c r="G282" s="204"/>
      <c r="H282" s="59"/>
      <c r="I282" s="12"/>
      <c r="J282" s="59"/>
      <c r="K282" s="12"/>
      <c r="L282" s="12"/>
      <c r="M282" s="12"/>
      <c r="N282" s="3"/>
    </row>
    <row r="283" spans="1:14" x14ac:dyDescent="0.3">
      <c r="A283" s="34"/>
      <c r="B283" s="182"/>
      <c r="C283" s="11"/>
      <c r="D283" s="202" t="s">
        <v>374</v>
      </c>
      <c r="E283" s="203"/>
      <c r="F283" s="205"/>
      <c r="G283" s="204"/>
      <c r="H283" s="58"/>
      <c r="I283" s="11"/>
      <c r="J283" s="58"/>
      <c r="K283" s="11"/>
      <c r="L283" s="11"/>
      <c r="M283" s="11"/>
      <c r="N283" s="3"/>
    </row>
    <row r="284" spans="1:14" x14ac:dyDescent="0.3">
      <c r="A284" s="33"/>
      <c r="B284" s="12"/>
      <c r="C284" s="12"/>
      <c r="D284" s="202"/>
      <c r="E284" s="203"/>
      <c r="F284" s="59"/>
      <c r="G284" s="12"/>
      <c r="H284" s="59"/>
      <c r="I284" s="12"/>
      <c r="J284" s="59"/>
      <c r="K284" s="12"/>
      <c r="L284" s="12"/>
      <c r="M284" s="12"/>
      <c r="N284" s="3"/>
    </row>
    <row r="285" spans="1:14" ht="15" thickBot="1" x14ac:dyDescent="0.35">
      <c r="A285" s="54"/>
      <c r="B285" s="55"/>
      <c r="C285" s="55"/>
      <c r="D285" s="226"/>
      <c r="E285" s="227"/>
      <c r="F285" s="67"/>
      <c r="G285" s="55"/>
      <c r="H285" s="67"/>
      <c r="I285" s="55"/>
      <c r="J285" s="67"/>
      <c r="K285" s="55"/>
      <c r="L285" s="55"/>
      <c r="M285" s="55"/>
      <c r="N285" s="3"/>
    </row>
    <row r="286" spans="1:14" ht="15.6" x14ac:dyDescent="0.3">
      <c r="A286" s="42"/>
      <c r="B286" s="7"/>
      <c r="C286" s="7"/>
      <c r="D286" s="221" t="s">
        <v>375</v>
      </c>
      <c r="E286" s="222"/>
      <c r="F286" s="231" t="s">
        <v>376</v>
      </c>
      <c r="G286" s="225"/>
      <c r="H286" s="57"/>
      <c r="I286" s="7"/>
      <c r="J286" s="57"/>
      <c r="K286" s="7"/>
      <c r="L286" s="7"/>
      <c r="M286" s="7"/>
      <c r="N286" s="3"/>
    </row>
    <row r="287" spans="1:14" ht="18.75" customHeight="1" x14ac:dyDescent="0.3">
      <c r="A287" s="33"/>
      <c r="B287" s="183" t="s">
        <v>46</v>
      </c>
      <c r="C287" s="12"/>
      <c r="D287" s="202" t="s">
        <v>377</v>
      </c>
      <c r="E287" s="203"/>
      <c r="F287" s="205"/>
      <c r="G287" s="204"/>
      <c r="H287" s="59"/>
      <c r="I287" s="12"/>
      <c r="J287" s="59"/>
      <c r="K287" s="12"/>
      <c r="L287" s="12"/>
      <c r="M287" s="176" t="s">
        <v>378</v>
      </c>
      <c r="N287" s="3"/>
    </row>
    <row r="288" spans="1:14" x14ac:dyDescent="0.3">
      <c r="A288" s="34"/>
      <c r="B288" s="183"/>
      <c r="C288" s="11"/>
      <c r="D288" s="202"/>
      <c r="E288" s="203"/>
      <c r="F288" s="205" t="s">
        <v>379</v>
      </c>
      <c r="G288" s="204"/>
      <c r="H288" s="58"/>
      <c r="I288" s="11"/>
      <c r="J288" s="58"/>
      <c r="K288" s="11"/>
      <c r="L288" s="11"/>
      <c r="M288" s="176"/>
      <c r="N288" s="3"/>
    </row>
    <row r="289" spans="1:14" ht="18.75" customHeight="1" x14ac:dyDescent="0.3">
      <c r="A289" s="183" t="s">
        <v>380</v>
      </c>
      <c r="B289" s="182" t="s">
        <v>381</v>
      </c>
      <c r="C289" s="12"/>
      <c r="D289" s="202" t="s">
        <v>382</v>
      </c>
      <c r="E289" s="203"/>
      <c r="F289" s="205"/>
      <c r="G289" s="204"/>
      <c r="H289" s="59"/>
      <c r="I289" s="12"/>
      <c r="J289" s="59"/>
      <c r="K289" s="12"/>
      <c r="L289" s="12"/>
      <c r="M289" s="176" t="s">
        <v>383</v>
      </c>
      <c r="N289" s="3"/>
    </row>
    <row r="290" spans="1:14" x14ac:dyDescent="0.3">
      <c r="A290" s="183"/>
      <c r="B290" s="182"/>
      <c r="C290" s="11"/>
      <c r="D290" s="202"/>
      <c r="E290" s="203"/>
      <c r="F290" s="205" t="s">
        <v>384</v>
      </c>
      <c r="G290" s="204"/>
      <c r="H290" s="58"/>
      <c r="I290" s="11"/>
      <c r="J290" s="58"/>
      <c r="K290" s="11"/>
      <c r="L290" s="11"/>
      <c r="M290" s="176"/>
      <c r="N290" s="3"/>
    </row>
    <row r="291" spans="1:14" ht="18.75" customHeight="1" x14ac:dyDescent="0.3">
      <c r="A291" s="182" t="s">
        <v>385</v>
      </c>
      <c r="B291" s="182" t="s">
        <v>386</v>
      </c>
      <c r="C291" s="178" t="s">
        <v>387</v>
      </c>
      <c r="D291" s="202" t="s">
        <v>388</v>
      </c>
      <c r="E291" s="203"/>
      <c r="F291" s="205"/>
      <c r="G291" s="204"/>
      <c r="H291" s="59"/>
      <c r="I291" s="204" t="s">
        <v>232</v>
      </c>
      <c r="J291" s="205" t="s">
        <v>389</v>
      </c>
      <c r="K291" s="204"/>
      <c r="L291" s="180">
        <v>1</v>
      </c>
      <c r="M291" s="176" t="s">
        <v>390</v>
      </c>
      <c r="N291" s="3"/>
    </row>
    <row r="292" spans="1:14" x14ac:dyDescent="0.3">
      <c r="A292" s="182"/>
      <c r="B292" s="182"/>
      <c r="C292" s="178"/>
      <c r="D292" s="202"/>
      <c r="E292" s="203"/>
      <c r="F292" s="205" t="s">
        <v>391</v>
      </c>
      <c r="G292" s="204"/>
      <c r="H292" s="59"/>
      <c r="I292" s="204"/>
      <c r="J292" s="205"/>
      <c r="K292" s="204"/>
      <c r="L292" s="180"/>
      <c r="M292" s="176"/>
      <c r="N292" s="3"/>
    </row>
    <row r="293" spans="1:14" ht="18.75" customHeight="1" x14ac:dyDescent="0.3">
      <c r="A293" s="182" t="s">
        <v>392</v>
      </c>
      <c r="B293" s="182" t="s">
        <v>393</v>
      </c>
      <c r="C293" s="12"/>
      <c r="D293" s="202" t="s">
        <v>394</v>
      </c>
      <c r="E293" s="203"/>
      <c r="F293" s="205"/>
      <c r="G293" s="204"/>
      <c r="H293" s="59"/>
      <c r="I293" s="12"/>
      <c r="J293" s="59"/>
      <c r="K293" s="12"/>
      <c r="L293" s="12"/>
      <c r="M293" s="176" t="s">
        <v>395</v>
      </c>
      <c r="N293" s="3"/>
    </row>
    <row r="294" spans="1:14" x14ac:dyDescent="0.3">
      <c r="A294" s="182"/>
      <c r="B294" s="182"/>
      <c r="C294" s="11"/>
      <c r="D294" s="202"/>
      <c r="E294" s="203"/>
      <c r="F294" s="205" t="s">
        <v>396</v>
      </c>
      <c r="G294" s="204"/>
      <c r="H294" s="58"/>
      <c r="I294" s="11"/>
      <c r="J294" s="58"/>
      <c r="K294" s="11"/>
      <c r="L294" s="11"/>
      <c r="M294" s="176"/>
      <c r="N294" s="3"/>
    </row>
    <row r="295" spans="1:14" x14ac:dyDescent="0.3">
      <c r="A295" s="33"/>
      <c r="B295" s="182" t="s">
        <v>397</v>
      </c>
      <c r="C295" s="12"/>
      <c r="D295" s="202" t="s">
        <v>398</v>
      </c>
      <c r="E295" s="203"/>
      <c r="F295" s="205"/>
      <c r="G295" s="204"/>
      <c r="H295" s="59"/>
      <c r="I295" s="12"/>
      <c r="J295" s="59"/>
      <c r="K295" s="12"/>
      <c r="L295" s="12"/>
      <c r="M295" s="176" t="s">
        <v>399</v>
      </c>
      <c r="N295" s="3"/>
    </row>
    <row r="296" spans="1:14" x14ac:dyDescent="0.3">
      <c r="A296" s="34"/>
      <c r="B296" s="182"/>
      <c r="C296" s="11"/>
      <c r="D296" s="202"/>
      <c r="E296" s="203"/>
      <c r="F296" s="205" t="s">
        <v>400</v>
      </c>
      <c r="G296" s="204"/>
      <c r="H296" s="58"/>
      <c r="I296" s="11"/>
      <c r="J296" s="58"/>
      <c r="K296" s="11"/>
      <c r="L296" s="11"/>
      <c r="M296" s="176"/>
      <c r="N296" s="3"/>
    </row>
    <row r="297" spans="1:14" x14ac:dyDescent="0.3">
      <c r="A297" s="33"/>
      <c r="B297" s="12"/>
      <c r="C297" s="12"/>
      <c r="D297" s="202" t="s">
        <v>399</v>
      </c>
      <c r="E297" s="203"/>
      <c r="F297" s="205"/>
      <c r="G297" s="204"/>
      <c r="H297" s="59"/>
      <c r="I297" s="12"/>
      <c r="J297" s="59"/>
      <c r="K297" s="12"/>
      <c r="L297" s="12"/>
      <c r="M297" s="12"/>
      <c r="N297" s="3"/>
    </row>
    <row r="298" spans="1:14" x14ac:dyDescent="0.3">
      <c r="A298" s="33"/>
      <c r="B298" s="12"/>
      <c r="C298" s="12"/>
      <c r="D298" s="202"/>
      <c r="E298" s="203"/>
      <c r="F298" s="59"/>
      <c r="G298" s="12"/>
      <c r="H298" s="59"/>
      <c r="I298" s="12"/>
      <c r="J298" s="59"/>
      <c r="K298" s="12"/>
      <c r="L298" s="12"/>
      <c r="M298" s="12"/>
      <c r="N298" s="3"/>
    </row>
    <row r="299" spans="1:14" ht="16.2" thickBot="1" x14ac:dyDescent="0.35">
      <c r="A299" s="43"/>
      <c r="B299" s="44"/>
      <c r="C299" s="44"/>
      <c r="D299" s="228"/>
      <c r="E299" s="229"/>
      <c r="F299" s="68"/>
      <c r="G299" s="44"/>
      <c r="H299" s="68"/>
      <c r="I299" s="44"/>
      <c r="J299" s="68"/>
      <c r="K299" s="44"/>
      <c r="L299" s="44"/>
      <c r="M299" s="44"/>
      <c r="N299" s="3"/>
    </row>
    <row r="300" spans="1:14" ht="15.6" x14ac:dyDescent="0.3">
      <c r="A300" s="42"/>
      <c r="B300" s="7"/>
      <c r="C300" s="7"/>
      <c r="D300" s="221" t="s">
        <v>401</v>
      </c>
      <c r="E300" s="222"/>
      <c r="F300" s="57"/>
      <c r="G300" s="7"/>
      <c r="H300" s="57"/>
      <c r="I300" s="7"/>
      <c r="J300" s="57"/>
      <c r="K300" s="7"/>
      <c r="L300" s="7"/>
      <c r="M300" s="7"/>
      <c r="N300" s="3"/>
    </row>
    <row r="301" spans="1:14" ht="20.399999999999999" x14ac:dyDescent="0.3">
      <c r="A301" s="36"/>
      <c r="B301" s="10" t="s">
        <v>46</v>
      </c>
      <c r="C301" s="22"/>
      <c r="D301" s="202" t="s">
        <v>402</v>
      </c>
      <c r="E301" s="203"/>
      <c r="F301" s="69"/>
      <c r="G301" s="22"/>
      <c r="H301" s="69"/>
      <c r="I301" s="22"/>
      <c r="J301" s="69"/>
      <c r="K301" s="22"/>
      <c r="L301" s="22"/>
      <c r="M301" s="176" t="s">
        <v>403</v>
      </c>
      <c r="N301" s="3"/>
    </row>
    <row r="302" spans="1:14" x14ac:dyDescent="0.3">
      <c r="A302" s="183" t="s">
        <v>380</v>
      </c>
      <c r="B302" s="182" t="s">
        <v>381</v>
      </c>
      <c r="C302" s="17"/>
      <c r="D302" s="202" t="s">
        <v>404</v>
      </c>
      <c r="E302" s="203"/>
      <c r="F302" s="70"/>
      <c r="G302" s="17"/>
      <c r="H302" s="70"/>
      <c r="I302" s="17"/>
      <c r="J302" s="70"/>
      <c r="K302" s="17"/>
      <c r="L302" s="17"/>
      <c r="M302" s="176"/>
      <c r="N302" s="3"/>
    </row>
    <row r="303" spans="1:14" ht="18.75" customHeight="1" x14ac:dyDescent="0.3">
      <c r="A303" s="183"/>
      <c r="B303" s="182"/>
      <c r="C303" s="71"/>
      <c r="D303" s="202"/>
      <c r="E303" s="203"/>
      <c r="F303" s="66"/>
      <c r="G303" s="71"/>
      <c r="H303" s="66"/>
      <c r="I303" s="71"/>
      <c r="J303" s="66"/>
      <c r="K303" s="71"/>
      <c r="L303" s="71"/>
      <c r="M303" s="176" t="s">
        <v>405</v>
      </c>
      <c r="N303" s="3"/>
    </row>
    <row r="304" spans="1:14" x14ac:dyDescent="0.3">
      <c r="A304" s="182" t="s">
        <v>385</v>
      </c>
      <c r="B304" s="182" t="s">
        <v>386</v>
      </c>
      <c r="C304" s="178" t="s">
        <v>406</v>
      </c>
      <c r="D304" s="202" t="s">
        <v>407</v>
      </c>
      <c r="E304" s="203"/>
      <c r="F304" s="205" t="s">
        <v>408</v>
      </c>
      <c r="G304" s="204"/>
      <c r="H304" s="70"/>
      <c r="I304" s="204" t="s">
        <v>242</v>
      </c>
      <c r="J304" s="205" t="s">
        <v>409</v>
      </c>
      <c r="K304" s="204"/>
      <c r="L304" s="180">
        <v>1</v>
      </c>
      <c r="M304" s="176"/>
      <c r="N304" s="3"/>
    </row>
    <row r="305" spans="1:14" ht="18.75" customHeight="1" x14ac:dyDescent="0.3">
      <c r="A305" s="182"/>
      <c r="B305" s="182"/>
      <c r="C305" s="178"/>
      <c r="D305" s="202"/>
      <c r="E305" s="203"/>
      <c r="F305" s="205"/>
      <c r="G305" s="204"/>
      <c r="H305" s="66"/>
      <c r="I305" s="204"/>
      <c r="J305" s="205"/>
      <c r="K305" s="204"/>
      <c r="L305" s="180"/>
      <c r="M305" s="176" t="s">
        <v>410</v>
      </c>
      <c r="N305" s="3"/>
    </row>
    <row r="306" spans="1:14" x14ac:dyDescent="0.3">
      <c r="A306" s="182" t="s">
        <v>392</v>
      </c>
      <c r="B306" s="182" t="s">
        <v>393</v>
      </c>
      <c r="C306" s="17"/>
      <c r="D306" s="202" t="s">
        <v>411</v>
      </c>
      <c r="E306" s="203"/>
      <c r="F306" s="70"/>
      <c r="G306" s="17"/>
      <c r="H306" s="70"/>
      <c r="I306" s="17"/>
      <c r="J306" s="70"/>
      <c r="K306" s="17"/>
      <c r="L306" s="17"/>
      <c r="M306" s="176"/>
      <c r="N306" s="3"/>
    </row>
    <row r="307" spans="1:14" x14ac:dyDescent="0.3">
      <c r="A307" s="182"/>
      <c r="B307" s="182"/>
      <c r="C307" s="71"/>
      <c r="D307" s="202"/>
      <c r="E307" s="203"/>
      <c r="F307" s="66"/>
      <c r="G307" s="71"/>
      <c r="H307" s="66"/>
      <c r="I307" s="71"/>
      <c r="J307" s="66"/>
      <c r="K307" s="71"/>
      <c r="L307" s="71"/>
      <c r="M307" s="176" t="s">
        <v>412</v>
      </c>
      <c r="N307" s="3"/>
    </row>
    <row r="308" spans="1:14" x14ac:dyDescent="0.3">
      <c r="A308" s="72"/>
      <c r="B308" s="182" t="s">
        <v>397</v>
      </c>
      <c r="C308" s="17"/>
      <c r="D308" s="202" t="s">
        <v>413</v>
      </c>
      <c r="E308" s="203"/>
      <c r="F308" s="70"/>
      <c r="G308" s="17"/>
      <c r="H308" s="70"/>
      <c r="I308" s="17"/>
      <c r="J308" s="70"/>
      <c r="K308" s="17"/>
      <c r="L308" s="17"/>
      <c r="M308" s="176"/>
      <c r="N308" s="3"/>
    </row>
    <row r="309" spans="1:14" x14ac:dyDescent="0.3">
      <c r="A309" s="73"/>
      <c r="B309" s="182"/>
      <c r="C309" s="71"/>
      <c r="D309" s="202"/>
      <c r="E309" s="203"/>
      <c r="F309" s="66"/>
      <c r="G309" s="71"/>
      <c r="H309" s="66"/>
      <c r="I309" s="71"/>
      <c r="J309" s="66"/>
      <c r="K309" s="71"/>
      <c r="L309" s="71"/>
      <c r="M309" s="71"/>
      <c r="N309" s="3"/>
    </row>
    <row r="310" spans="1:14" x14ac:dyDescent="0.3">
      <c r="A310" s="36"/>
      <c r="B310" s="22"/>
      <c r="C310" s="22"/>
      <c r="D310" s="202" t="s">
        <v>414</v>
      </c>
      <c r="E310" s="203"/>
      <c r="F310" s="69"/>
      <c r="G310" s="22"/>
      <c r="H310" s="69"/>
      <c r="I310" s="22"/>
      <c r="J310" s="69"/>
      <c r="K310" s="22"/>
      <c r="L310" s="22"/>
      <c r="M310" s="22"/>
      <c r="N310" s="3"/>
    </row>
    <row r="311" spans="1:14" ht="15" thickBot="1" x14ac:dyDescent="0.35">
      <c r="A311" s="74"/>
      <c r="B311" s="75"/>
      <c r="C311" s="75"/>
      <c r="D311" s="76"/>
      <c r="E311" s="75"/>
      <c r="F311" s="76"/>
      <c r="G311" s="75"/>
      <c r="H311" s="76"/>
      <c r="I311" s="75"/>
      <c r="J311" s="76"/>
      <c r="K311" s="75"/>
      <c r="L311" s="75"/>
      <c r="M311" s="75"/>
      <c r="N311" s="3"/>
    </row>
    <row r="312" spans="1:14" ht="30.6" x14ac:dyDescent="0.3">
      <c r="A312" s="42"/>
      <c r="B312" s="7"/>
      <c r="C312" s="7"/>
      <c r="D312" s="57"/>
      <c r="E312" s="7"/>
      <c r="F312" s="57"/>
      <c r="G312" s="7"/>
      <c r="H312" s="57"/>
      <c r="I312" s="7"/>
      <c r="J312" s="57"/>
      <c r="K312" s="7"/>
      <c r="L312" s="7"/>
      <c r="M312" s="13" t="s">
        <v>415</v>
      </c>
      <c r="N312" s="3"/>
    </row>
    <row r="313" spans="1:14" ht="20.399999999999999" x14ac:dyDescent="0.3">
      <c r="A313" s="37"/>
      <c r="B313" s="23"/>
      <c r="C313" s="23"/>
      <c r="D313" s="65"/>
      <c r="E313" s="23"/>
      <c r="F313" s="65"/>
      <c r="G313" s="23"/>
      <c r="H313" s="65"/>
      <c r="I313" s="23"/>
      <c r="J313" s="65"/>
      <c r="K313" s="23"/>
      <c r="L313" s="23"/>
      <c r="M313" s="13" t="s">
        <v>416</v>
      </c>
      <c r="N313" s="3"/>
    </row>
    <row r="314" spans="1:14" ht="20.399999999999999" x14ac:dyDescent="0.3">
      <c r="A314" s="37"/>
      <c r="B314" s="23"/>
      <c r="C314" s="23"/>
      <c r="D314" s="65"/>
      <c r="E314" s="23"/>
      <c r="F314" s="65"/>
      <c r="G314" s="23"/>
      <c r="H314" s="65"/>
      <c r="I314" s="23"/>
      <c r="J314" s="65"/>
      <c r="K314" s="23"/>
      <c r="L314" s="23"/>
      <c r="M314" s="13" t="s">
        <v>417</v>
      </c>
      <c r="N314" s="3"/>
    </row>
    <row r="315" spans="1:14" ht="20.399999999999999" x14ac:dyDescent="0.3">
      <c r="A315" s="36"/>
      <c r="B315" s="183" t="s">
        <v>80</v>
      </c>
      <c r="C315" s="22"/>
      <c r="D315" s="202" t="s">
        <v>418</v>
      </c>
      <c r="E315" s="203"/>
      <c r="F315" s="69"/>
      <c r="G315" s="22"/>
      <c r="H315" s="69"/>
      <c r="I315" s="22"/>
      <c r="J315" s="69"/>
      <c r="K315" s="22"/>
      <c r="L315" s="22"/>
      <c r="M315" s="13" t="s">
        <v>419</v>
      </c>
      <c r="N315" s="3"/>
    </row>
    <row r="316" spans="1:14" ht="18.75" customHeight="1" x14ac:dyDescent="0.3">
      <c r="A316" s="183" t="s">
        <v>380</v>
      </c>
      <c r="B316" s="183"/>
      <c r="C316" s="12"/>
      <c r="D316" s="202"/>
      <c r="E316" s="203"/>
      <c r="F316" s="59"/>
      <c r="G316" s="12"/>
      <c r="H316" s="59"/>
      <c r="I316" s="12"/>
      <c r="J316" s="59"/>
      <c r="K316" s="12"/>
      <c r="L316" s="12"/>
      <c r="M316" s="176" t="s">
        <v>420</v>
      </c>
      <c r="N316" s="3"/>
    </row>
    <row r="317" spans="1:14" x14ac:dyDescent="0.3">
      <c r="A317" s="183"/>
      <c r="B317" s="182" t="s">
        <v>421</v>
      </c>
      <c r="C317" s="11"/>
      <c r="D317" s="202" t="s">
        <v>422</v>
      </c>
      <c r="E317" s="203"/>
      <c r="F317" s="58"/>
      <c r="G317" s="11"/>
      <c r="H317" s="58"/>
      <c r="I317" s="11"/>
      <c r="J317" s="205" t="s">
        <v>52</v>
      </c>
      <c r="K317" s="204"/>
      <c r="L317" s="11"/>
      <c r="M317" s="176"/>
      <c r="N317" s="3"/>
    </row>
    <row r="318" spans="1:14" x14ac:dyDescent="0.3">
      <c r="A318" s="182" t="s">
        <v>385</v>
      </c>
      <c r="B318" s="182"/>
      <c r="C318" s="178" t="s">
        <v>423</v>
      </c>
      <c r="D318" s="202"/>
      <c r="E318" s="203"/>
      <c r="F318" s="205" t="s">
        <v>424</v>
      </c>
      <c r="G318" s="204"/>
      <c r="H318" s="59"/>
      <c r="I318" s="204" t="s">
        <v>242</v>
      </c>
      <c r="J318" s="205"/>
      <c r="K318" s="204"/>
      <c r="L318" s="180">
        <v>1</v>
      </c>
      <c r="M318" s="176" t="s">
        <v>425</v>
      </c>
      <c r="N318" s="3"/>
    </row>
    <row r="319" spans="1:14" x14ac:dyDescent="0.3">
      <c r="A319" s="182"/>
      <c r="B319" s="182" t="s">
        <v>426</v>
      </c>
      <c r="C319" s="178"/>
      <c r="D319" s="202" t="s">
        <v>427</v>
      </c>
      <c r="E319" s="203"/>
      <c r="F319" s="205"/>
      <c r="G319" s="204"/>
      <c r="H319" s="58"/>
      <c r="I319" s="204"/>
      <c r="J319" s="205" t="s">
        <v>59</v>
      </c>
      <c r="K319" s="204"/>
      <c r="L319" s="180"/>
      <c r="M319" s="176"/>
      <c r="N319" s="3"/>
    </row>
    <row r="320" spans="1:14" x14ac:dyDescent="0.3">
      <c r="A320" s="182" t="s">
        <v>392</v>
      </c>
      <c r="B320" s="182"/>
      <c r="C320" s="12"/>
      <c r="D320" s="202"/>
      <c r="E320" s="203"/>
      <c r="F320" s="59"/>
      <c r="G320" s="12"/>
      <c r="H320" s="59"/>
      <c r="I320" s="12"/>
      <c r="J320" s="205"/>
      <c r="K320" s="204"/>
      <c r="L320" s="12"/>
      <c r="M320" s="12"/>
      <c r="N320" s="3"/>
    </row>
    <row r="321" spans="1:14" x14ac:dyDescent="0.3">
      <c r="A321" s="182"/>
      <c r="B321" s="182" t="s">
        <v>428</v>
      </c>
      <c r="C321" s="12"/>
      <c r="D321" s="202" t="s">
        <v>429</v>
      </c>
      <c r="E321" s="203"/>
      <c r="F321" s="59"/>
      <c r="G321" s="12"/>
      <c r="H321" s="59"/>
      <c r="I321" s="12"/>
      <c r="J321" s="59"/>
      <c r="K321" s="12"/>
      <c r="L321" s="12"/>
      <c r="M321" s="12"/>
      <c r="N321" s="3"/>
    </row>
    <row r="322" spans="1:14" x14ac:dyDescent="0.3">
      <c r="A322" s="34"/>
      <c r="B322" s="182"/>
      <c r="C322" s="11"/>
      <c r="D322" s="202"/>
      <c r="E322" s="203"/>
      <c r="F322" s="58"/>
      <c r="G322" s="11"/>
      <c r="H322" s="58"/>
      <c r="I322" s="11"/>
      <c r="J322" s="58"/>
      <c r="K322" s="11"/>
      <c r="L322" s="11"/>
      <c r="M322" s="11"/>
      <c r="N322" s="3"/>
    </row>
    <row r="323" spans="1:14" ht="16.2" thickBot="1" x14ac:dyDescent="0.35">
      <c r="A323" s="43"/>
      <c r="B323" s="44"/>
      <c r="C323" s="44"/>
      <c r="D323" s="228"/>
      <c r="E323" s="229"/>
      <c r="F323" s="228"/>
      <c r="G323" s="229"/>
      <c r="H323" s="228"/>
      <c r="I323" s="229"/>
      <c r="J323" s="228"/>
      <c r="K323" s="229"/>
      <c r="L323" s="44"/>
      <c r="M323" s="44"/>
      <c r="N323" s="3"/>
    </row>
    <row r="324" spans="1:14" x14ac:dyDescent="0.3">
      <c r="A324" s="39"/>
    </row>
    <row r="325" spans="1:14" x14ac:dyDescent="0.3">
      <c r="A325" s="41"/>
    </row>
    <row r="326" spans="1:14" ht="15" thickBot="1" x14ac:dyDescent="0.35">
      <c r="A326" s="39"/>
    </row>
    <row r="327" spans="1:14" ht="23.25" customHeight="1" x14ac:dyDescent="0.3">
      <c r="A327" s="184" t="s">
        <v>32</v>
      </c>
      <c r="B327" s="184" t="s">
        <v>33</v>
      </c>
      <c r="C327" s="1"/>
      <c r="D327" s="184" t="s">
        <v>34</v>
      </c>
      <c r="E327" s="186" t="s">
        <v>35</v>
      </c>
      <c r="F327" s="186" t="s">
        <v>36</v>
      </c>
      <c r="G327" s="2" t="s">
        <v>37</v>
      </c>
      <c r="H327" s="2" t="s">
        <v>38</v>
      </c>
      <c r="I327" s="188" t="s">
        <v>39</v>
      </c>
      <c r="J327" s="3"/>
    </row>
    <row r="328" spans="1:14" x14ac:dyDescent="0.3">
      <c r="A328" s="185"/>
      <c r="B328" s="185"/>
      <c r="C328" s="187" t="s">
        <v>40</v>
      </c>
      <c r="D328" s="185"/>
      <c r="E328" s="187"/>
      <c r="F328" s="187"/>
      <c r="G328" s="185" t="s">
        <v>41</v>
      </c>
      <c r="H328" s="185" t="s">
        <v>42</v>
      </c>
      <c r="I328" s="189"/>
      <c r="J328" s="3"/>
    </row>
    <row r="329" spans="1:14" ht="15" thickBot="1" x14ac:dyDescent="0.35">
      <c r="A329" s="4"/>
      <c r="B329" s="5"/>
      <c r="C329" s="190"/>
      <c r="D329" s="5"/>
      <c r="E329" s="5"/>
      <c r="F329" s="5"/>
      <c r="G329" s="191"/>
      <c r="H329" s="191"/>
      <c r="I329" s="5"/>
      <c r="J329" s="3"/>
    </row>
    <row r="330" spans="1:14" ht="20.399999999999999" x14ac:dyDescent="0.3">
      <c r="A330" s="230" t="s">
        <v>380</v>
      </c>
      <c r="B330" s="10" t="s">
        <v>80</v>
      </c>
      <c r="C330" s="7"/>
      <c r="D330" s="8" t="s">
        <v>430</v>
      </c>
      <c r="E330" s="7"/>
      <c r="F330" s="195" t="s">
        <v>51</v>
      </c>
      <c r="G330" s="7"/>
      <c r="H330" s="7"/>
      <c r="I330" s="7"/>
      <c r="J330" s="3"/>
    </row>
    <row r="331" spans="1:14" ht="18.75" customHeight="1" x14ac:dyDescent="0.3">
      <c r="A331" s="183"/>
      <c r="B331" s="182" t="s">
        <v>421</v>
      </c>
      <c r="C331" s="11"/>
      <c r="D331" s="179" t="s">
        <v>431</v>
      </c>
      <c r="E331" s="11"/>
      <c r="F331" s="176"/>
      <c r="G331" s="176" t="s">
        <v>52</v>
      </c>
      <c r="H331" s="11"/>
      <c r="I331" s="176" t="s">
        <v>432</v>
      </c>
      <c r="J331" s="3"/>
    </row>
    <row r="332" spans="1:14" x14ac:dyDescent="0.3">
      <c r="A332" s="182" t="s">
        <v>385</v>
      </c>
      <c r="B332" s="182"/>
      <c r="C332" s="178" t="s">
        <v>433</v>
      </c>
      <c r="D332" s="179"/>
      <c r="E332" s="176" t="s">
        <v>434</v>
      </c>
      <c r="F332" s="176" t="s">
        <v>103</v>
      </c>
      <c r="G332" s="176"/>
      <c r="H332" s="180">
        <v>0</v>
      </c>
      <c r="I332" s="176"/>
      <c r="J332" s="3"/>
    </row>
    <row r="333" spans="1:14" x14ac:dyDescent="0.3">
      <c r="A333" s="182"/>
      <c r="B333" s="182" t="s">
        <v>426</v>
      </c>
      <c r="C333" s="178"/>
      <c r="D333" s="179" t="s">
        <v>435</v>
      </c>
      <c r="E333" s="176"/>
      <c r="F333" s="176"/>
      <c r="G333" s="176" t="s">
        <v>59</v>
      </c>
      <c r="H333" s="180"/>
      <c r="I333" s="176" t="s">
        <v>436</v>
      </c>
      <c r="J333" s="3"/>
    </row>
    <row r="334" spans="1:14" x14ac:dyDescent="0.3">
      <c r="A334" s="182" t="s">
        <v>392</v>
      </c>
      <c r="B334" s="182"/>
      <c r="C334" s="12"/>
      <c r="D334" s="179"/>
      <c r="E334" s="12"/>
      <c r="F334" s="176" t="s">
        <v>242</v>
      </c>
      <c r="G334" s="176"/>
      <c r="H334" s="12"/>
      <c r="I334" s="176"/>
      <c r="J334" s="3"/>
    </row>
    <row r="335" spans="1:14" x14ac:dyDescent="0.3">
      <c r="A335" s="182"/>
      <c r="B335" s="182" t="s">
        <v>428</v>
      </c>
      <c r="C335" s="12"/>
      <c r="D335" s="179" t="s">
        <v>437</v>
      </c>
      <c r="E335" s="12"/>
      <c r="F335" s="176"/>
      <c r="G335" s="12"/>
      <c r="H335" s="12"/>
      <c r="I335" s="12"/>
      <c r="J335" s="3"/>
    </row>
    <row r="336" spans="1:14" x14ac:dyDescent="0.3">
      <c r="A336" s="34"/>
      <c r="B336" s="182"/>
      <c r="C336" s="11"/>
      <c r="D336" s="179"/>
      <c r="E336" s="11"/>
      <c r="F336" s="11"/>
      <c r="G336" s="11"/>
      <c r="H336" s="11"/>
      <c r="I336" s="11"/>
      <c r="J336" s="3"/>
    </row>
    <row r="337" spans="1:10" ht="15" thickBot="1" x14ac:dyDescent="0.35">
      <c r="A337" s="77"/>
      <c r="B337" s="78"/>
      <c r="C337" s="78"/>
      <c r="D337" s="78"/>
      <c r="E337" s="78"/>
      <c r="F337" s="78"/>
      <c r="G337" s="78"/>
      <c r="H337" s="78"/>
      <c r="I337" s="78"/>
      <c r="J337" s="3"/>
    </row>
    <row r="338" spans="1:10" ht="20.399999999999999" x14ac:dyDescent="0.3">
      <c r="A338" s="32"/>
      <c r="B338" s="201" t="s">
        <v>80</v>
      </c>
      <c r="C338" s="20"/>
      <c r="D338" s="8" t="s">
        <v>418</v>
      </c>
      <c r="E338" s="20"/>
      <c r="F338" s="20"/>
      <c r="G338" s="20"/>
      <c r="H338" s="20"/>
      <c r="I338" s="13" t="s">
        <v>438</v>
      </c>
      <c r="J338" s="3"/>
    </row>
    <row r="339" spans="1:10" ht="30.6" x14ac:dyDescent="0.3">
      <c r="A339" s="183" t="s">
        <v>380</v>
      </c>
      <c r="B339" s="183"/>
      <c r="C339" s="23"/>
      <c r="D339" s="8" t="s">
        <v>439</v>
      </c>
      <c r="E339" s="23"/>
      <c r="F339" s="176" t="s">
        <v>51</v>
      </c>
      <c r="G339" s="23"/>
      <c r="H339" s="23"/>
      <c r="I339" s="13" t="s">
        <v>440</v>
      </c>
      <c r="J339" s="3"/>
    </row>
    <row r="340" spans="1:10" ht="18.75" customHeight="1" x14ac:dyDescent="0.3">
      <c r="A340" s="183"/>
      <c r="B340" s="182" t="s">
        <v>421</v>
      </c>
      <c r="C340" s="12"/>
      <c r="D340" s="179" t="s">
        <v>441</v>
      </c>
      <c r="E340" s="12"/>
      <c r="F340" s="176"/>
      <c r="G340" s="176" t="s">
        <v>52</v>
      </c>
      <c r="H340" s="12"/>
      <c r="I340" s="176" t="s">
        <v>442</v>
      </c>
      <c r="J340" s="3"/>
    </row>
    <row r="341" spans="1:10" x14ac:dyDescent="0.3">
      <c r="A341" s="182" t="s">
        <v>385</v>
      </c>
      <c r="B341" s="182"/>
      <c r="C341" s="178" t="s">
        <v>443</v>
      </c>
      <c r="D341" s="179"/>
      <c r="E341" s="176" t="s">
        <v>444</v>
      </c>
      <c r="F341" s="176" t="s">
        <v>103</v>
      </c>
      <c r="G341" s="176"/>
      <c r="H341" s="180">
        <v>1</v>
      </c>
      <c r="I341" s="176"/>
      <c r="J341" s="3"/>
    </row>
    <row r="342" spans="1:10" ht="18.75" customHeight="1" x14ac:dyDescent="0.3">
      <c r="A342" s="182"/>
      <c r="B342" s="182" t="s">
        <v>426</v>
      </c>
      <c r="C342" s="178"/>
      <c r="D342" s="179" t="s">
        <v>445</v>
      </c>
      <c r="E342" s="176"/>
      <c r="F342" s="176"/>
      <c r="G342" s="176" t="s">
        <v>59</v>
      </c>
      <c r="H342" s="180"/>
      <c r="I342" s="176" t="s">
        <v>446</v>
      </c>
      <c r="J342" s="3"/>
    </row>
    <row r="343" spans="1:10" x14ac:dyDescent="0.3">
      <c r="A343" s="182" t="s">
        <v>392</v>
      </c>
      <c r="B343" s="182"/>
      <c r="C343" s="11"/>
      <c r="D343" s="179"/>
      <c r="E343" s="11"/>
      <c r="F343" s="176" t="s">
        <v>242</v>
      </c>
      <c r="G343" s="176"/>
      <c r="H343" s="11"/>
      <c r="I343" s="176"/>
      <c r="J343" s="3"/>
    </row>
    <row r="344" spans="1:10" ht="18.75" customHeight="1" x14ac:dyDescent="0.3">
      <c r="A344" s="182"/>
      <c r="B344" s="182" t="s">
        <v>428</v>
      </c>
      <c r="C344" s="12"/>
      <c r="D344" s="179" t="s">
        <v>447</v>
      </c>
      <c r="E344" s="12"/>
      <c r="F344" s="176"/>
      <c r="G344" s="12"/>
      <c r="H344" s="12"/>
      <c r="I344" s="176" t="s">
        <v>448</v>
      </c>
      <c r="J344" s="3"/>
    </row>
    <row r="345" spans="1:10" x14ac:dyDescent="0.3">
      <c r="A345" s="34"/>
      <c r="B345" s="182"/>
      <c r="C345" s="11"/>
      <c r="D345" s="179"/>
      <c r="E345" s="11"/>
      <c r="F345" s="11"/>
      <c r="G345" s="11"/>
      <c r="H345" s="11"/>
      <c r="I345" s="176"/>
      <c r="J345" s="3"/>
    </row>
    <row r="346" spans="1:10" ht="15" thickBot="1" x14ac:dyDescent="0.35">
      <c r="A346" s="18"/>
      <c r="B346" s="19"/>
      <c r="C346" s="19"/>
      <c r="D346" s="38" t="s">
        <v>449</v>
      </c>
      <c r="E346" s="19"/>
      <c r="F346" s="19"/>
      <c r="G346" s="19"/>
      <c r="H346" s="19"/>
      <c r="I346" s="35" t="s">
        <v>437</v>
      </c>
      <c r="J346" s="3"/>
    </row>
    <row r="347" spans="1:10" ht="20.399999999999999" x14ac:dyDescent="0.3">
      <c r="A347" s="42"/>
      <c r="B347" s="7"/>
      <c r="C347" s="7"/>
      <c r="D347" s="7"/>
      <c r="E347" s="7"/>
      <c r="F347" s="7"/>
      <c r="G347" s="7"/>
      <c r="H347" s="7"/>
      <c r="I347" s="13" t="s">
        <v>450</v>
      </c>
      <c r="J347" s="3"/>
    </row>
    <row r="348" spans="1:10" ht="20.399999999999999" x14ac:dyDescent="0.3">
      <c r="A348" s="37"/>
      <c r="B348" s="23"/>
      <c r="C348" s="23"/>
      <c r="D348" s="179" t="s">
        <v>451</v>
      </c>
      <c r="E348" s="23"/>
      <c r="F348" s="23"/>
      <c r="G348" s="23"/>
      <c r="H348" s="23"/>
      <c r="I348" s="13" t="s">
        <v>452</v>
      </c>
      <c r="J348" s="3"/>
    </row>
    <row r="349" spans="1:10" x14ac:dyDescent="0.3">
      <c r="A349" s="34"/>
      <c r="B349" s="11"/>
      <c r="C349" s="11"/>
      <c r="D349" s="179"/>
      <c r="E349" s="11"/>
      <c r="F349" s="11"/>
      <c r="G349" s="11"/>
      <c r="H349" s="11"/>
      <c r="I349" s="176" t="s">
        <v>453</v>
      </c>
      <c r="J349" s="3"/>
    </row>
    <row r="350" spans="1:10" x14ac:dyDescent="0.3">
      <c r="A350" s="33"/>
      <c r="B350" s="12"/>
      <c r="C350" s="12"/>
      <c r="D350" s="179" t="s">
        <v>454</v>
      </c>
      <c r="E350" s="12"/>
      <c r="F350" s="12"/>
      <c r="G350" s="12"/>
      <c r="H350" s="12"/>
      <c r="I350" s="176"/>
      <c r="J350" s="3"/>
    </row>
    <row r="351" spans="1:10" ht="18.75" customHeight="1" x14ac:dyDescent="0.3">
      <c r="A351" s="33"/>
      <c r="B351" s="12"/>
      <c r="C351" s="12"/>
      <c r="D351" s="179"/>
      <c r="E351" s="12"/>
      <c r="F351" s="12"/>
      <c r="G351" s="12"/>
      <c r="H351" s="12"/>
      <c r="I351" s="176" t="s">
        <v>455</v>
      </c>
      <c r="J351" s="3"/>
    </row>
    <row r="352" spans="1:10" x14ac:dyDescent="0.3">
      <c r="A352" s="34"/>
      <c r="B352" s="11"/>
      <c r="C352" s="11"/>
      <c r="D352" s="179" t="s">
        <v>456</v>
      </c>
      <c r="E352" s="11"/>
      <c r="F352" s="11"/>
      <c r="G352" s="11"/>
      <c r="H352" s="11"/>
      <c r="I352" s="176"/>
      <c r="J352" s="3"/>
    </row>
    <row r="353" spans="1:10" x14ac:dyDescent="0.3">
      <c r="A353" s="183" t="s">
        <v>380</v>
      </c>
      <c r="B353" s="12"/>
      <c r="C353" s="12"/>
      <c r="D353" s="179"/>
      <c r="E353" s="12"/>
      <c r="F353" s="176" t="s">
        <v>242</v>
      </c>
      <c r="G353" s="12"/>
      <c r="H353" s="12"/>
      <c r="I353" s="176" t="s">
        <v>457</v>
      </c>
      <c r="J353" s="3"/>
    </row>
    <row r="354" spans="1:10" x14ac:dyDescent="0.3">
      <c r="A354" s="183"/>
      <c r="B354" s="183" t="s">
        <v>95</v>
      </c>
      <c r="C354" s="11"/>
      <c r="D354" s="179" t="s">
        <v>458</v>
      </c>
      <c r="E354" s="11"/>
      <c r="F354" s="176"/>
      <c r="G354" s="176" t="s">
        <v>52</v>
      </c>
      <c r="H354" s="11"/>
      <c r="I354" s="176"/>
      <c r="J354" s="3"/>
    </row>
    <row r="355" spans="1:10" x14ac:dyDescent="0.3">
      <c r="A355" s="182" t="s">
        <v>385</v>
      </c>
      <c r="B355" s="183"/>
      <c r="C355" s="178" t="s">
        <v>459</v>
      </c>
      <c r="D355" s="179"/>
      <c r="E355" s="176" t="s">
        <v>460</v>
      </c>
      <c r="F355" s="176" t="s">
        <v>51</v>
      </c>
      <c r="G355" s="176"/>
      <c r="H355" s="180">
        <v>1</v>
      </c>
      <c r="I355" s="12"/>
      <c r="J355" s="3"/>
    </row>
    <row r="356" spans="1:10" x14ac:dyDescent="0.3">
      <c r="A356" s="182"/>
      <c r="B356" s="182" t="s">
        <v>461</v>
      </c>
      <c r="C356" s="178"/>
      <c r="D356" s="179" t="s">
        <v>462</v>
      </c>
      <c r="E356" s="176"/>
      <c r="F356" s="176"/>
      <c r="G356" s="176" t="s">
        <v>59</v>
      </c>
      <c r="H356" s="180"/>
      <c r="I356" s="11"/>
      <c r="J356" s="3"/>
    </row>
    <row r="357" spans="1:10" x14ac:dyDescent="0.3">
      <c r="A357" s="182" t="s">
        <v>392</v>
      </c>
      <c r="B357" s="182"/>
      <c r="C357" s="12"/>
      <c r="D357" s="179"/>
      <c r="E357" s="12"/>
      <c r="F357" s="176" t="s">
        <v>103</v>
      </c>
      <c r="G357" s="176"/>
      <c r="H357" s="12"/>
      <c r="I357" s="176" t="s">
        <v>456</v>
      </c>
      <c r="J357" s="3"/>
    </row>
    <row r="358" spans="1:10" x14ac:dyDescent="0.3">
      <c r="A358" s="182"/>
      <c r="B358" s="12"/>
      <c r="C358" s="12"/>
      <c r="D358" s="179" t="s">
        <v>463</v>
      </c>
      <c r="E358" s="12"/>
      <c r="F358" s="176"/>
      <c r="G358" s="12"/>
      <c r="H358" s="12"/>
      <c r="I358" s="176"/>
      <c r="J358" s="3"/>
    </row>
    <row r="359" spans="1:10" x14ac:dyDescent="0.3">
      <c r="A359" s="33"/>
      <c r="B359" s="12"/>
      <c r="C359" s="12"/>
      <c r="D359" s="179"/>
      <c r="E359" s="12"/>
      <c r="F359" s="12"/>
      <c r="G359" s="12"/>
      <c r="H359" s="12"/>
      <c r="I359" s="176" t="s">
        <v>458</v>
      </c>
      <c r="J359" s="3"/>
    </row>
    <row r="360" spans="1:10" x14ac:dyDescent="0.3">
      <c r="A360" s="33"/>
      <c r="B360" s="12"/>
      <c r="C360" s="12"/>
      <c r="D360" s="179" t="s">
        <v>464</v>
      </c>
      <c r="E360" s="12"/>
      <c r="F360" s="12"/>
      <c r="G360" s="12"/>
      <c r="H360" s="12"/>
      <c r="I360" s="176"/>
      <c r="J360" s="3"/>
    </row>
    <row r="361" spans="1:10" x14ac:dyDescent="0.3">
      <c r="A361" s="34"/>
      <c r="B361" s="11"/>
      <c r="C361" s="11"/>
      <c r="D361" s="179"/>
      <c r="E361" s="11"/>
      <c r="F361" s="11"/>
      <c r="G361" s="11"/>
      <c r="H361" s="11"/>
      <c r="I361" s="176" t="s">
        <v>462</v>
      </c>
      <c r="J361" s="3"/>
    </row>
    <row r="362" spans="1:10" x14ac:dyDescent="0.3">
      <c r="A362" s="33"/>
      <c r="B362" s="12"/>
      <c r="C362" s="12"/>
      <c r="D362" s="179" t="s">
        <v>392</v>
      </c>
      <c r="E362" s="12"/>
      <c r="F362" s="12"/>
      <c r="G362" s="12"/>
      <c r="H362" s="12"/>
      <c r="I362" s="176"/>
      <c r="J362" s="3"/>
    </row>
    <row r="363" spans="1:10" x14ac:dyDescent="0.3">
      <c r="A363" s="33"/>
      <c r="B363" s="12"/>
      <c r="C363" s="12"/>
      <c r="D363" s="179"/>
      <c r="E363" s="12"/>
      <c r="F363" s="12"/>
      <c r="G363" s="12"/>
      <c r="H363" s="12"/>
      <c r="I363" s="176" t="s">
        <v>463</v>
      </c>
      <c r="J363" s="3"/>
    </row>
    <row r="364" spans="1:10" x14ac:dyDescent="0.3">
      <c r="A364" s="34"/>
      <c r="B364" s="11"/>
      <c r="C364" s="11"/>
      <c r="D364" s="11"/>
      <c r="E364" s="11"/>
      <c r="F364" s="11"/>
      <c r="G364" s="11"/>
      <c r="H364" s="11"/>
      <c r="I364" s="176"/>
      <c r="J364" s="3"/>
    </row>
    <row r="365" spans="1:10" ht="30.6" x14ac:dyDescent="0.3">
      <c r="A365" s="37"/>
      <c r="B365" s="23"/>
      <c r="C365" s="23"/>
      <c r="D365" s="23"/>
      <c r="E365" s="23"/>
      <c r="F365" s="23"/>
      <c r="G365" s="23"/>
      <c r="H365" s="23"/>
      <c r="I365" s="13" t="s">
        <v>465</v>
      </c>
      <c r="J365" s="3"/>
    </row>
    <row r="366" spans="1:10" ht="15" thickBot="1" x14ac:dyDescent="0.35">
      <c r="A366" s="60"/>
      <c r="B366" s="61"/>
      <c r="C366" s="61"/>
      <c r="D366" s="61"/>
      <c r="E366" s="61"/>
      <c r="F366" s="61"/>
      <c r="G366" s="61"/>
      <c r="H366" s="61"/>
      <c r="I366" s="61"/>
      <c r="J366" s="3"/>
    </row>
    <row r="367" spans="1:10" ht="20.399999999999999" x14ac:dyDescent="0.3">
      <c r="A367" s="52"/>
      <c r="B367" s="53"/>
      <c r="C367" s="53"/>
      <c r="D367" s="193" t="s">
        <v>466</v>
      </c>
      <c r="E367" s="53"/>
      <c r="F367" s="53"/>
      <c r="G367" s="53"/>
      <c r="H367" s="53"/>
      <c r="I367" s="13" t="s">
        <v>467</v>
      </c>
      <c r="J367" s="3"/>
    </row>
    <row r="368" spans="1:10" ht="18.75" customHeight="1" x14ac:dyDescent="0.3">
      <c r="A368" s="183" t="s">
        <v>380</v>
      </c>
      <c r="B368" s="183" t="s">
        <v>118</v>
      </c>
      <c r="C368" s="12"/>
      <c r="D368" s="179"/>
      <c r="E368" s="12"/>
      <c r="F368" s="12"/>
      <c r="G368" s="12"/>
      <c r="H368" s="12"/>
      <c r="I368" s="176" t="s">
        <v>468</v>
      </c>
      <c r="J368" s="3"/>
    </row>
    <row r="369" spans="1:10" x14ac:dyDescent="0.3">
      <c r="A369" s="183"/>
      <c r="B369" s="183"/>
      <c r="C369" s="11"/>
      <c r="D369" s="179" t="s">
        <v>469</v>
      </c>
      <c r="E369" s="11"/>
      <c r="F369" s="176" t="s">
        <v>232</v>
      </c>
      <c r="G369" s="176" t="s">
        <v>52</v>
      </c>
      <c r="H369" s="11"/>
      <c r="I369" s="176"/>
      <c r="J369" s="3"/>
    </row>
    <row r="370" spans="1:10" ht="18.75" customHeight="1" x14ac:dyDescent="0.3">
      <c r="A370" s="182" t="s">
        <v>385</v>
      </c>
      <c r="B370" s="182" t="s">
        <v>470</v>
      </c>
      <c r="C370" s="178" t="s">
        <v>471</v>
      </c>
      <c r="D370" s="179"/>
      <c r="E370" s="176" t="s">
        <v>472</v>
      </c>
      <c r="F370" s="176"/>
      <c r="G370" s="176"/>
      <c r="H370" s="180">
        <v>1</v>
      </c>
      <c r="I370" s="176" t="s">
        <v>473</v>
      </c>
      <c r="J370" s="3"/>
    </row>
    <row r="371" spans="1:10" x14ac:dyDescent="0.3">
      <c r="A371" s="182"/>
      <c r="B371" s="182"/>
      <c r="C371" s="178"/>
      <c r="D371" s="179" t="s">
        <v>474</v>
      </c>
      <c r="E371" s="176"/>
      <c r="F371" s="176" t="s">
        <v>242</v>
      </c>
      <c r="G371" s="176" t="s">
        <v>59</v>
      </c>
      <c r="H371" s="180"/>
      <c r="I371" s="176"/>
      <c r="J371" s="3"/>
    </row>
    <row r="372" spans="1:10" ht="18.75" customHeight="1" x14ac:dyDescent="0.3">
      <c r="A372" s="182" t="s">
        <v>392</v>
      </c>
      <c r="B372" s="182" t="s">
        <v>475</v>
      </c>
      <c r="C372" s="11"/>
      <c r="D372" s="179"/>
      <c r="E372" s="11"/>
      <c r="F372" s="176"/>
      <c r="G372" s="176"/>
      <c r="H372" s="11"/>
      <c r="I372" s="176" t="s">
        <v>476</v>
      </c>
      <c r="J372" s="3"/>
    </row>
    <row r="373" spans="1:10" x14ac:dyDescent="0.3">
      <c r="A373" s="182"/>
      <c r="B373" s="182"/>
      <c r="C373" s="12"/>
      <c r="D373" s="179" t="s">
        <v>477</v>
      </c>
      <c r="E373" s="12"/>
      <c r="F373" s="12"/>
      <c r="G373" s="12"/>
      <c r="H373" s="12"/>
      <c r="I373" s="176"/>
      <c r="J373" s="3"/>
    </row>
    <row r="374" spans="1:10" x14ac:dyDescent="0.3">
      <c r="A374" s="33"/>
      <c r="B374" s="12"/>
      <c r="C374" s="12"/>
      <c r="D374" s="179"/>
      <c r="E374" s="12"/>
      <c r="F374" s="12"/>
      <c r="G374" s="12"/>
      <c r="H374" s="12"/>
      <c r="I374" s="176" t="s">
        <v>478</v>
      </c>
      <c r="J374" s="3"/>
    </row>
    <row r="375" spans="1:10" x14ac:dyDescent="0.3">
      <c r="A375" s="34"/>
      <c r="B375" s="11"/>
      <c r="C375" s="11"/>
      <c r="D375" s="11"/>
      <c r="E375" s="11"/>
      <c r="F375" s="11"/>
      <c r="G375" s="11"/>
      <c r="H375" s="11"/>
      <c r="I375" s="176"/>
      <c r="J375" s="3"/>
    </row>
    <row r="376" spans="1:10" ht="15" thickBot="1" x14ac:dyDescent="0.35">
      <c r="A376" s="54"/>
      <c r="B376" s="55"/>
      <c r="C376" s="55"/>
      <c r="D376" s="55"/>
      <c r="E376" s="55"/>
      <c r="F376" s="55"/>
      <c r="G376" s="55"/>
      <c r="H376" s="55"/>
      <c r="I376" s="55"/>
      <c r="J376" s="3"/>
    </row>
    <row r="377" spans="1:10" ht="20.399999999999999" x14ac:dyDescent="0.3">
      <c r="A377" s="201" t="s">
        <v>380</v>
      </c>
      <c r="B377" s="201" t="s">
        <v>118</v>
      </c>
      <c r="C377" s="7"/>
      <c r="D377" s="193" t="s">
        <v>479</v>
      </c>
      <c r="E377" s="7"/>
      <c r="F377" s="7"/>
      <c r="G377" s="7"/>
      <c r="H377" s="7"/>
      <c r="I377" s="13" t="s">
        <v>480</v>
      </c>
      <c r="J377" s="3"/>
    </row>
    <row r="378" spans="1:10" ht="18.75" customHeight="1" x14ac:dyDescent="0.3">
      <c r="A378" s="183"/>
      <c r="B378" s="183"/>
      <c r="C378" s="11"/>
      <c r="D378" s="179"/>
      <c r="E378" s="11"/>
      <c r="F378" s="11"/>
      <c r="G378" s="176" t="s">
        <v>52</v>
      </c>
      <c r="H378" s="11"/>
      <c r="I378" s="176" t="s">
        <v>481</v>
      </c>
      <c r="J378" s="3"/>
    </row>
    <row r="379" spans="1:10" x14ac:dyDescent="0.3">
      <c r="A379" s="182" t="s">
        <v>385</v>
      </c>
      <c r="B379" s="182" t="s">
        <v>482</v>
      </c>
      <c r="C379" s="178" t="s">
        <v>483</v>
      </c>
      <c r="D379" s="179" t="s">
        <v>484</v>
      </c>
      <c r="E379" s="176" t="s">
        <v>485</v>
      </c>
      <c r="F379" s="176" t="s">
        <v>242</v>
      </c>
      <c r="G379" s="176"/>
      <c r="H379" s="180">
        <v>1</v>
      </c>
      <c r="I379" s="176"/>
      <c r="J379" s="3"/>
    </row>
    <row r="380" spans="1:10" ht="18.75" customHeight="1" x14ac:dyDescent="0.3">
      <c r="A380" s="182"/>
      <c r="B380" s="182"/>
      <c r="C380" s="178"/>
      <c r="D380" s="179"/>
      <c r="E380" s="176"/>
      <c r="F380" s="176"/>
      <c r="G380" s="176" t="s">
        <v>59</v>
      </c>
      <c r="H380" s="180"/>
      <c r="I380" s="176" t="s">
        <v>486</v>
      </c>
      <c r="J380" s="3"/>
    </row>
    <row r="381" spans="1:10" x14ac:dyDescent="0.3">
      <c r="A381" s="182" t="s">
        <v>392</v>
      </c>
      <c r="B381" s="182" t="s">
        <v>487</v>
      </c>
      <c r="C381" s="11"/>
      <c r="D381" s="179" t="s">
        <v>488</v>
      </c>
      <c r="E381" s="11"/>
      <c r="F381" s="11"/>
      <c r="G381" s="176"/>
      <c r="H381" s="11"/>
      <c r="I381" s="176"/>
      <c r="J381" s="3"/>
    </row>
    <row r="382" spans="1:10" x14ac:dyDescent="0.3">
      <c r="A382" s="182"/>
      <c r="B382" s="182"/>
      <c r="C382" s="12"/>
      <c r="D382" s="179"/>
      <c r="E382" s="12"/>
      <c r="F382" s="12"/>
      <c r="G382" s="12"/>
      <c r="H382" s="12"/>
      <c r="I382" s="176" t="s">
        <v>59</v>
      </c>
      <c r="J382" s="3"/>
    </row>
    <row r="383" spans="1:10" x14ac:dyDescent="0.3">
      <c r="A383" s="33"/>
      <c r="B383" s="12"/>
      <c r="C383" s="12"/>
      <c r="D383" s="12"/>
      <c r="E383" s="12"/>
      <c r="F383" s="12"/>
      <c r="G383" s="12"/>
      <c r="H383" s="12"/>
      <c r="I383" s="176"/>
      <c r="J383" s="3"/>
    </row>
    <row r="384" spans="1:10" ht="15" thickBot="1" x14ac:dyDescent="0.35">
      <c r="A384" s="77"/>
      <c r="B384" s="78"/>
      <c r="C384" s="78"/>
      <c r="D384" s="78"/>
      <c r="E384" s="78"/>
      <c r="F384" s="78"/>
      <c r="G384" s="78"/>
      <c r="H384" s="78"/>
      <c r="I384" s="78"/>
      <c r="J384" s="3"/>
    </row>
    <row r="385" spans="1:14" x14ac:dyDescent="0.3">
      <c r="A385" s="40"/>
    </row>
    <row r="386" spans="1:14" ht="15" thickBot="1" x14ac:dyDescent="0.35">
      <c r="A386" s="39"/>
    </row>
    <row r="387" spans="1:14" ht="23.25" customHeight="1" x14ac:dyDescent="0.3">
      <c r="A387" s="184" t="s">
        <v>32</v>
      </c>
      <c r="B387" s="184" t="s">
        <v>33</v>
      </c>
      <c r="C387" s="1"/>
      <c r="D387" s="215" t="s">
        <v>34</v>
      </c>
      <c r="E387" s="216"/>
      <c r="F387" s="206" t="s">
        <v>35</v>
      </c>
      <c r="G387" s="207"/>
      <c r="H387" s="206" t="s">
        <v>36</v>
      </c>
      <c r="I387" s="207"/>
      <c r="J387" s="206" t="s">
        <v>37</v>
      </c>
      <c r="K387" s="207"/>
      <c r="L387" s="2" t="s">
        <v>38</v>
      </c>
      <c r="M387" s="188" t="s">
        <v>39</v>
      </c>
      <c r="N387" s="3"/>
    </row>
    <row r="388" spans="1:14" x14ac:dyDescent="0.3">
      <c r="A388" s="185"/>
      <c r="B388" s="185"/>
      <c r="C388" s="187" t="s">
        <v>40</v>
      </c>
      <c r="D388" s="217"/>
      <c r="E388" s="218"/>
      <c r="F388" s="219"/>
      <c r="G388" s="220"/>
      <c r="H388" s="219"/>
      <c r="I388" s="220"/>
      <c r="J388" s="208" t="s">
        <v>41</v>
      </c>
      <c r="K388" s="209"/>
      <c r="L388" s="185" t="s">
        <v>42</v>
      </c>
      <c r="M388" s="189"/>
      <c r="N388" s="3"/>
    </row>
    <row r="389" spans="1:14" ht="15" thickBot="1" x14ac:dyDescent="0.35">
      <c r="A389" s="4"/>
      <c r="B389" s="5"/>
      <c r="C389" s="190"/>
      <c r="D389" s="56"/>
      <c r="E389" s="5"/>
      <c r="F389" s="56"/>
      <c r="G389" s="5"/>
      <c r="H389" s="56"/>
      <c r="I389" s="5"/>
      <c r="J389" s="210"/>
      <c r="K389" s="211"/>
      <c r="L389" s="191"/>
      <c r="M389" s="5"/>
      <c r="N389" s="3"/>
    </row>
    <row r="390" spans="1:14" ht="15.6" x14ac:dyDescent="0.3">
      <c r="A390" s="230" t="s">
        <v>380</v>
      </c>
      <c r="B390" s="230" t="s">
        <v>118</v>
      </c>
      <c r="C390" s="7"/>
      <c r="D390" s="212" t="s">
        <v>489</v>
      </c>
      <c r="E390" s="213"/>
      <c r="F390" s="232" t="s">
        <v>490</v>
      </c>
      <c r="G390" s="214"/>
      <c r="H390" s="57"/>
      <c r="I390" s="214" t="s">
        <v>491</v>
      </c>
      <c r="J390" s="57"/>
      <c r="K390" s="7"/>
      <c r="L390" s="7"/>
      <c r="M390" s="7"/>
      <c r="N390" s="3"/>
    </row>
    <row r="391" spans="1:14" ht="18.75" customHeight="1" x14ac:dyDescent="0.3">
      <c r="A391" s="183"/>
      <c r="B391" s="183"/>
      <c r="C391" s="11"/>
      <c r="D391" s="202" t="s">
        <v>492</v>
      </c>
      <c r="E391" s="203"/>
      <c r="F391" s="205"/>
      <c r="G391" s="204"/>
      <c r="H391" s="58"/>
      <c r="I391" s="204"/>
      <c r="J391" s="205" t="s">
        <v>52</v>
      </c>
      <c r="K391" s="204"/>
      <c r="L391" s="11"/>
      <c r="M391" s="176" t="s">
        <v>432</v>
      </c>
      <c r="N391" s="3"/>
    </row>
    <row r="392" spans="1:14" x14ac:dyDescent="0.3">
      <c r="A392" s="182" t="s">
        <v>385</v>
      </c>
      <c r="B392" s="182" t="s">
        <v>482</v>
      </c>
      <c r="C392" s="178" t="s">
        <v>493</v>
      </c>
      <c r="D392" s="202"/>
      <c r="E392" s="203"/>
      <c r="F392" s="205" t="s">
        <v>494</v>
      </c>
      <c r="G392" s="204"/>
      <c r="H392" s="205" t="s">
        <v>495</v>
      </c>
      <c r="I392" s="204"/>
      <c r="J392" s="205"/>
      <c r="K392" s="204"/>
      <c r="L392" s="180">
        <v>0</v>
      </c>
      <c r="M392" s="176"/>
      <c r="N392" s="3"/>
    </row>
    <row r="393" spans="1:14" x14ac:dyDescent="0.3">
      <c r="A393" s="182"/>
      <c r="B393" s="182"/>
      <c r="C393" s="178"/>
      <c r="D393" s="202" t="s">
        <v>496</v>
      </c>
      <c r="E393" s="203"/>
      <c r="F393" s="205"/>
      <c r="G393" s="204"/>
      <c r="H393" s="205"/>
      <c r="I393" s="204"/>
      <c r="J393" s="205" t="s">
        <v>59</v>
      </c>
      <c r="K393" s="204"/>
      <c r="L393" s="180"/>
      <c r="M393" s="176" t="s">
        <v>436</v>
      </c>
      <c r="N393" s="3"/>
    </row>
    <row r="394" spans="1:14" x14ac:dyDescent="0.3">
      <c r="A394" s="182" t="s">
        <v>392</v>
      </c>
      <c r="B394" s="182" t="s">
        <v>487</v>
      </c>
      <c r="C394" s="12"/>
      <c r="D394" s="202"/>
      <c r="E394" s="203"/>
      <c r="F394" s="205" t="s">
        <v>497</v>
      </c>
      <c r="G394" s="204"/>
      <c r="H394" s="59"/>
      <c r="I394" s="204" t="s">
        <v>498</v>
      </c>
      <c r="J394" s="205"/>
      <c r="K394" s="204"/>
      <c r="L394" s="12"/>
      <c r="M394" s="176"/>
      <c r="N394" s="3"/>
    </row>
    <row r="395" spans="1:14" x14ac:dyDescent="0.3">
      <c r="A395" s="182"/>
      <c r="B395" s="182"/>
      <c r="C395" s="12"/>
      <c r="D395" s="202" t="s">
        <v>499</v>
      </c>
      <c r="E395" s="203"/>
      <c r="F395" s="205"/>
      <c r="G395" s="204"/>
      <c r="H395" s="59"/>
      <c r="I395" s="204"/>
      <c r="J395" s="59"/>
      <c r="K395" s="12"/>
      <c r="L395" s="12"/>
      <c r="M395" s="12"/>
      <c r="N395" s="3"/>
    </row>
    <row r="396" spans="1:14" x14ac:dyDescent="0.3">
      <c r="A396" s="33"/>
      <c r="B396" s="12"/>
      <c r="C396" s="12"/>
      <c r="D396" s="202"/>
      <c r="E396" s="203"/>
      <c r="F396" s="59"/>
      <c r="G396" s="12"/>
      <c r="H396" s="59"/>
      <c r="I396" s="12"/>
      <c r="J396" s="59"/>
      <c r="K396" s="12"/>
      <c r="L396" s="12"/>
      <c r="M396" s="12"/>
      <c r="N396" s="3"/>
    </row>
    <row r="397" spans="1:14" ht="15" thickBot="1" x14ac:dyDescent="0.35">
      <c r="A397" s="77"/>
      <c r="B397" s="78"/>
      <c r="C397" s="78"/>
      <c r="D397" s="233"/>
      <c r="E397" s="234"/>
      <c r="F397" s="79"/>
      <c r="G397" s="78"/>
      <c r="H397" s="79"/>
      <c r="I397" s="78"/>
      <c r="J397" s="79"/>
      <c r="K397" s="78"/>
      <c r="L397" s="78"/>
      <c r="M397" s="78"/>
      <c r="N397" s="3"/>
    </row>
    <row r="398" spans="1:14" ht="15.6" x14ac:dyDescent="0.3">
      <c r="A398" s="42"/>
      <c r="B398" s="7"/>
      <c r="C398" s="7"/>
      <c r="D398" s="221" t="s">
        <v>500</v>
      </c>
      <c r="E398" s="222"/>
      <c r="F398" s="57"/>
      <c r="G398" s="7"/>
      <c r="H398" s="57"/>
      <c r="I398" s="7"/>
      <c r="J398" s="57"/>
      <c r="K398" s="7"/>
      <c r="L398" s="7"/>
      <c r="M398" s="7"/>
      <c r="N398" s="3"/>
    </row>
    <row r="399" spans="1:14" x14ac:dyDescent="0.3">
      <c r="A399" s="36"/>
      <c r="B399" s="22"/>
      <c r="C399" s="22"/>
      <c r="D399" s="202" t="s">
        <v>501</v>
      </c>
      <c r="E399" s="203"/>
      <c r="F399" s="69"/>
      <c r="G399" s="22"/>
      <c r="H399" s="69"/>
      <c r="I399" s="22"/>
      <c r="J399" s="69"/>
      <c r="K399" s="22"/>
      <c r="L399" s="22"/>
      <c r="M399" s="22"/>
      <c r="N399" s="3"/>
    </row>
    <row r="400" spans="1:14" x14ac:dyDescent="0.3">
      <c r="A400" s="37"/>
      <c r="B400" s="23"/>
      <c r="C400" s="23"/>
      <c r="D400" s="202" t="s">
        <v>502</v>
      </c>
      <c r="E400" s="203"/>
      <c r="F400" s="65"/>
      <c r="G400" s="23"/>
      <c r="H400" s="65"/>
      <c r="I400" s="23"/>
      <c r="J400" s="65"/>
      <c r="K400" s="23"/>
      <c r="L400" s="23"/>
      <c r="M400" s="23"/>
      <c r="N400" s="3"/>
    </row>
    <row r="401" spans="1:14" x14ac:dyDescent="0.3">
      <c r="A401" s="37"/>
      <c r="B401" s="23"/>
      <c r="C401" s="23"/>
      <c r="D401" s="202" t="s">
        <v>503</v>
      </c>
      <c r="E401" s="203"/>
      <c r="F401" s="65"/>
      <c r="G401" s="23"/>
      <c r="H401" s="65"/>
      <c r="I401" s="23"/>
      <c r="J401" s="65"/>
      <c r="K401" s="23"/>
      <c r="L401" s="23"/>
      <c r="M401" s="23"/>
      <c r="N401" s="3"/>
    </row>
    <row r="402" spans="1:14" ht="20.399999999999999" x14ac:dyDescent="0.3">
      <c r="A402" s="183" t="s">
        <v>504</v>
      </c>
      <c r="B402" s="22"/>
      <c r="C402" s="22"/>
      <c r="D402" s="202" t="s">
        <v>505</v>
      </c>
      <c r="E402" s="203"/>
      <c r="F402" s="205" t="s">
        <v>205</v>
      </c>
      <c r="G402" s="204"/>
      <c r="H402" s="69"/>
      <c r="I402" s="22"/>
      <c r="J402" s="69"/>
      <c r="K402" s="22"/>
      <c r="L402" s="22"/>
      <c r="M402" s="13" t="s">
        <v>506</v>
      </c>
      <c r="N402" s="3"/>
    </row>
    <row r="403" spans="1:14" ht="18.75" customHeight="1" x14ac:dyDescent="0.3">
      <c r="A403" s="183"/>
      <c r="B403" s="183" t="s">
        <v>46</v>
      </c>
      <c r="C403" s="11"/>
      <c r="D403" s="202" t="s">
        <v>212</v>
      </c>
      <c r="E403" s="203"/>
      <c r="F403" s="205"/>
      <c r="G403" s="204"/>
      <c r="H403" s="58"/>
      <c r="I403" s="11"/>
      <c r="J403" s="58"/>
      <c r="K403" s="11"/>
      <c r="L403" s="11"/>
      <c r="M403" s="176" t="s">
        <v>507</v>
      </c>
      <c r="N403" s="3"/>
    </row>
    <row r="404" spans="1:14" x14ac:dyDescent="0.3">
      <c r="A404" s="182" t="s">
        <v>508</v>
      </c>
      <c r="B404" s="183"/>
      <c r="C404" s="12"/>
      <c r="D404" s="202"/>
      <c r="E404" s="203"/>
      <c r="F404" s="205" t="s">
        <v>210</v>
      </c>
      <c r="G404" s="204"/>
      <c r="H404" s="59"/>
      <c r="I404" s="204" t="s">
        <v>157</v>
      </c>
      <c r="J404" s="59"/>
      <c r="K404" s="12"/>
      <c r="L404" s="12"/>
      <c r="M404" s="176"/>
      <c r="N404" s="3"/>
    </row>
    <row r="405" spans="1:14" x14ac:dyDescent="0.3">
      <c r="A405" s="182"/>
      <c r="B405" s="183"/>
      <c r="C405" s="12"/>
      <c r="D405" s="202" t="s">
        <v>218</v>
      </c>
      <c r="E405" s="203"/>
      <c r="F405" s="205"/>
      <c r="G405" s="204"/>
      <c r="H405" s="59"/>
      <c r="I405" s="204"/>
      <c r="J405" s="205" t="s">
        <v>175</v>
      </c>
      <c r="K405" s="204"/>
      <c r="L405" s="12"/>
      <c r="M405" s="176" t="s">
        <v>509</v>
      </c>
      <c r="N405" s="3"/>
    </row>
    <row r="406" spans="1:14" x14ac:dyDescent="0.3">
      <c r="A406" s="182" t="s">
        <v>510</v>
      </c>
      <c r="B406" s="182" t="s">
        <v>511</v>
      </c>
      <c r="C406" s="178" t="s">
        <v>512</v>
      </c>
      <c r="D406" s="202"/>
      <c r="E406" s="203"/>
      <c r="F406" s="205" t="s">
        <v>216</v>
      </c>
      <c r="G406" s="204"/>
      <c r="H406" s="58"/>
      <c r="I406" s="204" t="s">
        <v>51</v>
      </c>
      <c r="J406" s="205"/>
      <c r="K406" s="204"/>
      <c r="L406" s="180">
        <v>1</v>
      </c>
      <c r="M406" s="176"/>
      <c r="N406" s="3"/>
    </row>
    <row r="407" spans="1:14" x14ac:dyDescent="0.3">
      <c r="A407" s="182"/>
      <c r="B407" s="182"/>
      <c r="C407" s="178"/>
      <c r="D407" s="202" t="s">
        <v>223</v>
      </c>
      <c r="E407" s="203"/>
      <c r="F407" s="205"/>
      <c r="G407" s="204"/>
      <c r="H407" s="59"/>
      <c r="I407" s="204"/>
      <c r="J407" s="205">
        <v>2018</v>
      </c>
      <c r="K407" s="12"/>
      <c r="L407" s="180"/>
      <c r="M407" s="176" t="s">
        <v>513</v>
      </c>
      <c r="N407" s="3"/>
    </row>
    <row r="408" spans="1:14" x14ac:dyDescent="0.3">
      <c r="A408" s="182" t="s">
        <v>514</v>
      </c>
      <c r="B408" s="182" t="s">
        <v>515</v>
      </c>
      <c r="C408" s="12"/>
      <c r="D408" s="202"/>
      <c r="E408" s="203"/>
      <c r="F408" s="205" t="s">
        <v>221</v>
      </c>
      <c r="G408" s="204"/>
      <c r="H408" s="205" t="s">
        <v>103</v>
      </c>
      <c r="I408" s="204"/>
      <c r="J408" s="205"/>
      <c r="K408" s="12"/>
      <c r="L408" s="12"/>
      <c r="M408" s="176"/>
      <c r="N408" s="3"/>
    </row>
    <row r="409" spans="1:14" x14ac:dyDescent="0.3">
      <c r="A409" s="182"/>
      <c r="B409" s="182"/>
      <c r="C409" s="11"/>
      <c r="D409" s="202" t="s">
        <v>516</v>
      </c>
      <c r="E409" s="203"/>
      <c r="F409" s="205"/>
      <c r="G409" s="204"/>
      <c r="H409" s="205"/>
      <c r="I409" s="204"/>
      <c r="J409" s="58"/>
      <c r="K409" s="11"/>
      <c r="L409" s="11"/>
      <c r="M409" s="176" t="s">
        <v>517</v>
      </c>
      <c r="N409" s="3"/>
    </row>
    <row r="410" spans="1:14" x14ac:dyDescent="0.3">
      <c r="A410" s="182" t="s">
        <v>323</v>
      </c>
      <c r="B410" s="12"/>
      <c r="C410" s="12"/>
      <c r="D410" s="202"/>
      <c r="E410" s="203"/>
      <c r="F410" s="205" t="s">
        <v>225</v>
      </c>
      <c r="G410" s="204"/>
      <c r="H410" s="59"/>
      <c r="I410" s="12"/>
      <c r="J410" s="59"/>
      <c r="K410" s="12"/>
      <c r="L410" s="12"/>
      <c r="M410" s="176"/>
      <c r="N410" s="3"/>
    </row>
    <row r="411" spans="1:14" x14ac:dyDescent="0.3">
      <c r="A411" s="182"/>
      <c r="B411" s="12"/>
      <c r="C411" s="12"/>
      <c r="D411" s="202" t="s">
        <v>518</v>
      </c>
      <c r="E411" s="203"/>
      <c r="F411" s="205"/>
      <c r="G411" s="204"/>
      <c r="H411" s="59"/>
      <c r="I411" s="12"/>
      <c r="J411" s="59"/>
      <c r="K411" s="12"/>
      <c r="L411" s="12"/>
      <c r="M411" s="176" t="s">
        <v>519</v>
      </c>
      <c r="N411" s="3"/>
    </row>
    <row r="412" spans="1:14" x14ac:dyDescent="0.3">
      <c r="A412" s="34"/>
      <c r="B412" s="11"/>
      <c r="C412" s="11"/>
      <c r="D412" s="202"/>
      <c r="E412" s="203"/>
      <c r="F412" s="58"/>
      <c r="G412" s="11"/>
      <c r="H412" s="58"/>
      <c r="I412" s="11"/>
      <c r="J412" s="58"/>
      <c r="K412" s="11"/>
      <c r="L412" s="11"/>
      <c r="M412" s="176"/>
      <c r="N412" s="3"/>
    </row>
    <row r="413" spans="1:14" x14ac:dyDescent="0.3">
      <c r="A413" s="36"/>
      <c r="B413" s="22"/>
      <c r="C413" s="22"/>
      <c r="D413" s="202" t="s">
        <v>520</v>
      </c>
      <c r="E413" s="203"/>
      <c r="F413" s="69"/>
      <c r="G413" s="22"/>
      <c r="H413" s="69"/>
      <c r="I413" s="22"/>
      <c r="J413" s="69"/>
      <c r="K413" s="22"/>
      <c r="L413" s="22"/>
      <c r="M413" s="22"/>
      <c r="N413" s="3"/>
    </row>
    <row r="414" spans="1:14" x14ac:dyDescent="0.3">
      <c r="A414" s="37"/>
      <c r="B414" s="23"/>
      <c r="C414" s="23"/>
      <c r="D414" s="202" t="s">
        <v>521</v>
      </c>
      <c r="E414" s="203"/>
      <c r="F414" s="65"/>
      <c r="G414" s="23"/>
      <c r="H414" s="65"/>
      <c r="I414" s="23"/>
      <c r="J414" s="65"/>
      <c r="K414" s="23"/>
      <c r="L414" s="23"/>
      <c r="M414" s="23"/>
      <c r="N414" s="3"/>
    </row>
    <row r="415" spans="1:14" x14ac:dyDescent="0.3">
      <c r="A415" s="37"/>
      <c r="B415" s="23"/>
      <c r="C415" s="23"/>
      <c r="D415" s="202" t="s">
        <v>522</v>
      </c>
      <c r="E415" s="203"/>
      <c r="F415" s="65"/>
      <c r="G415" s="23"/>
      <c r="H415" s="65"/>
      <c r="I415" s="23"/>
      <c r="J415" s="65"/>
      <c r="K415" s="23"/>
      <c r="L415" s="23"/>
      <c r="M415" s="23"/>
      <c r="N415" s="3"/>
    </row>
    <row r="416" spans="1:14" x14ac:dyDescent="0.3">
      <c r="A416" s="36"/>
      <c r="B416" s="22"/>
      <c r="C416" s="22"/>
      <c r="D416" s="202" t="s">
        <v>523</v>
      </c>
      <c r="E416" s="203"/>
      <c r="F416" s="69"/>
      <c r="G416" s="22"/>
      <c r="H416" s="69"/>
      <c r="I416" s="22"/>
      <c r="J416" s="69"/>
      <c r="K416" s="22"/>
      <c r="L416" s="22"/>
      <c r="M416" s="22"/>
      <c r="N416" s="3"/>
    </row>
    <row r="417" spans="1:14" ht="15" thickBot="1" x14ac:dyDescent="0.35">
      <c r="A417" s="80"/>
      <c r="B417" s="81"/>
      <c r="C417" s="81"/>
      <c r="D417" s="82"/>
      <c r="E417" s="81"/>
      <c r="F417" s="82"/>
      <c r="G417" s="81"/>
      <c r="H417" s="82"/>
      <c r="I417" s="81"/>
      <c r="J417" s="82"/>
      <c r="K417" s="81"/>
      <c r="L417" s="81"/>
      <c r="M417" s="81"/>
      <c r="N417" s="3"/>
    </row>
    <row r="418" spans="1:14" ht="20.399999999999999" x14ac:dyDescent="0.3">
      <c r="A418" s="42"/>
      <c r="B418" s="7"/>
      <c r="C418" s="7"/>
      <c r="D418" s="57"/>
      <c r="E418" s="7"/>
      <c r="F418" s="57"/>
      <c r="G418" s="7"/>
      <c r="H418" s="57"/>
      <c r="I418" s="7"/>
      <c r="J418" s="57"/>
      <c r="K418" s="7"/>
      <c r="L418" s="7"/>
      <c r="M418" s="13" t="s">
        <v>524</v>
      </c>
      <c r="N418" s="3"/>
    </row>
    <row r="419" spans="1:14" ht="30.6" x14ac:dyDescent="0.3">
      <c r="A419" s="183" t="s">
        <v>504</v>
      </c>
      <c r="B419" s="23"/>
      <c r="C419" s="23"/>
      <c r="D419" s="65"/>
      <c r="E419" s="23"/>
      <c r="F419" s="65"/>
      <c r="G419" s="23"/>
      <c r="H419" s="65"/>
      <c r="I419" s="23"/>
      <c r="J419" s="65"/>
      <c r="K419" s="23"/>
      <c r="L419" s="23"/>
      <c r="M419" s="13" t="s">
        <v>525</v>
      </c>
      <c r="N419" s="3"/>
    </row>
    <row r="420" spans="1:14" ht="18.75" customHeight="1" x14ac:dyDescent="0.3">
      <c r="A420" s="183"/>
      <c r="B420" s="12"/>
      <c r="C420" s="12"/>
      <c r="D420" s="202" t="s">
        <v>526</v>
      </c>
      <c r="E420" s="203"/>
      <c r="F420" s="205" t="s">
        <v>527</v>
      </c>
      <c r="G420" s="204"/>
      <c r="H420" s="59"/>
      <c r="I420" s="12"/>
      <c r="J420" s="59"/>
      <c r="K420" s="12"/>
      <c r="L420" s="12"/>
      <c r="M420" s="176" t="s">
        <v>528</v>
      </c>
      <c r="N420" s="3"/>
    </row>
    <row r="421" spans="1:14" x14ac:dyDescent="0.3">
      <c r="A421" s="182" t="s">
        <v>508</v>
      </c>
      <c r="B421" s="183" t="s">
        <v>46</v>
      </c>
      <c r="C421" s="11"/>
      <c r="D421" s="202"/>
      <c r="E421" s="203"/>
      <c r="F421" s="205"/>
      <c r="G421" s="204"/>
      <c r="H421" s="58"/>
      <c r="I421" s="204" t="s">
        <v>288</v>
      </c>
      <c r="J421" s="58"/>
      <c r="K421" s="11"/>
      <c r="L421" s="11"/>
      <c r="M421" s="176"/>
      <c r="N421" s="3"/>
    </row>
    <row r="422" spans="1:14" x14ac:dyDescent="0.3">
      <c r="A422" s="182"/>
      <c r="B422" s="183"/>
      <c r="C422" s="11"/>
      <c r="D422" s="202" t="s">
        <v>529</v>
      </c>
      <c r="E422" s="203"/>
      <c r="F422" s="205" t="s">
        <v>530</v>
      </c>
      <c r="G422" s="204"/>
      <c r="H422" s="58"/>
      <c r="I422" s="204"/>
      <c r="J422" s="205" t="s">
        <v>52</v>
      </c>
      <c r="K422" s="204"/>
      <c r="L422" s="11"/>
      <c r="M422" s="176" t="s">
        <v>531</v>
      </c>
      <c r="N422" s="3"/>
    </row>
    <row r="423" spans="1:14" x14ac:dyDescent="0.3">
      <c r="A423" s="182" t="s">
        <v>510</v>
      </c>
      <c r="B423" s="182" t="s">
        <v>511</v>
      </c>
      <c r="C423" s="178" t="s">
        <v>532</v>
      </c>
      <c r="D423" s="202"/>
      <c r="E423" s="203"/>
      <c r="F423" s="205"/>
      <c r="G423" s="204"/>
      <c r="H423" s="59"/>
      <c r="I423" s="204" t="s">
        <v>51</v>
      </c>
      <c r="J423" s="205"/>
      <c r="K423" s="204"/>
      <c r="L423" s="180">
        <v>1</v>
      </c>
      <c r="M423" s="176"/>
      <c r="N423" s="3"/>
    </row>
    <row r="424" spans="1:14" x14ac:dyDescent="0.3">
      <c r="A424" s="182"/>
      <c r="B424" s="182"/>
      <c r="C424" s="178"/>
      <c r="D424" s="202" t="s">
        <v>533</v>
      </c>
      <c r="E424" s="203"/>
      <c r="F424" s="205" t="s">
        <v>534</v>
      </c>
      <c r="G424" s="204"/>
      <c r="H424" s="59"/>
      <c r="I424" s="204"/>
      <c r="J424" s="205" t="s">
        <v>59</v>
      </c>
      <c r="K424" s="204"/>
      <c r="L424" s="180"/>
      <c r="M424" s="12"/>
      <c r="N424" s="3"/>
    </row>
    <row r="425" spans="1:14" x14ac:dyDescent="0.3">
      <c r="A425" s="182" t="s">
        <v>514</v>
      </c>
      <c r="B425" s="182" t="s">
        <v>515</v>
      </c>
      <c r="C425" s="11"/>
      <c r="D425" s="202"/>
      <c r="E425" s="203"/>
      <c r="F425" s="205"/>
      <c r="G425" s="204"/>
      <c r="H425" s="58"/>
      <c r="I425" s="204" t="s">
        <v>535</v>
      </c>
      <c r="J425" s="205"/>
      <c r="K425" s="204"/>
      <c r="L425" s="11"/>
      <c r="M425" s="11"/>
      <c r="N425" s="3"/>
    </row>
    <row r="426" spans="1:14" x14ac:dyDescent="0.3">
      <c r="A426" s="182"/>
      <c r="B426" s="182"/>
      <c r="C426" s="12"/>
      <c r="D426" s="202" t="s">
        <v>536</v>
      </c>
      <c r="E426" s="203"/>
      <c r="F426" s="205" t="s">
        <v>537</v>
      </c>
      <c r="G426" s="204"/>
      <c r="H426" s="59"/>
      <c r="I426" s="204"/>
      <c r="J426" s="59"/>
      <c r="K426" s="12"/>
      <c r="L426" s="12"/>
      <c r="M426" s="176" t="s">
        <v>538</v>
      </c>
      <c r="N426" s="3"/>
    </row>
    <row r="427" spans="1:14" x14ac:dyDescent="0.3">
      <c r="A427" s="182" t="s">
        <v>323</v>
      </c>
      <c r="B427" s="12"/>
      <c r="C427" s="12"/>
      <c r="D427" s="202"/>
      <c r="E427" s="203"/>
      <c r="F427" s="205"/>
      <c r="G427" s="204"/>
      <c r="H427" s="59"/>
      <c r="I427" s="12"/>
      <c r="J427" s="59"/>
      <c r="K427" s="12"/>
      <c r="L427" s="12"/>
      <c r="M427" s="176"/>
      <c r="N427" s="3"/>
    </row>
    <row r="428" spans="1:14" ht="18.75" customHeight="1" x14ac:dyDescent="0.3">
      <c r="A428" s="182"/>
      <c r="B428" s="12"/>
      <c r="C428" s="12"/>
      <c r="D428" s="59"/>
      <c r="E428" s="12"/>
      <c r="F428" s="59"/>
      <c r="G428" s="12"/>
      <c r="H428" s="59"/>
      <c r="I428" s="12"/>
      <c r="J428" s="59"/>
      <c r="K428" s="12"/>
      <c r="L428" s="12"/>
      <c r="M428" s="176" t="s">
        <v>539</v>
      </c>
      <c r="N428" s="3"/>
    </row>
    <row r="429" spans="1:14" x14ac:dyDescent="0.3">
      <c r="A429" s="34"/>
      <c r="B429" s="11"/>
      <c r="C429" s="11"/>
      <c r="D429" s="58"/>
      <c r="E429" s="11"/>
      <c r="F429" s="58"/>
      <c r="G429" s="11"/>
      <c r="H429" s="58"/>
      <c r="I429" s="11"/>
      <c r="J429" s="58"/>
      <c r="K429" s="11"/>
      <c r="L429" s="11"/>
      <c r="M429" s="176"/>
      <c r="N429" s="3"/>
    </row>
    <row r="430" spans="1:14" ht="20.399999999999999" x14ac:dyDescent="0.3">
      <c r="A430" s="37"/>
      <c r="B430" s="23"/>
      <c r="C430" s="23"/>
      <c r="D430" s="65"/>
      <c r="E430" s="23"/>
      <c r="F430" s="65"/>
      <c r="G430" s="23"/>
      <c r="H430" s="65"/>
      <c r="I430" s="23"/>
      <c r="J430" s="65"/>
      <c r="K430" s="23"/>
      <c r="L430" s="23"/>
      <c r="M430" s="13" t="s">
        <v>540</v>
      </c>
      <c r="N430" s="3"/>
    </row>
    <row r="431" spans="1:14" ht="16.2" thickBot="1" x14ac:dyDescent="0.35">
      <c r="A431" s="43"/>
      <c r="B431" s="44"/>
      <c r="C431" s="44"/>
      <c r="D431" s="68"/>
      <c r="E431" s="44"/>
      <c r="F431" s="68"/>
      <c r="G431" s="44"/>
      <c r="H431" s="68"/>
      <c r="I431" s="44"/>
      <c r="J431" s="68"/>
      <c r="K431" s="44"/>
      <c r="L431" s="44"/>
      <c r="M431" s="44"/>
      <c r="N431" s="3"/>
    </row>
    <row r="432" spans="1:14" x14ac:dyDescent="0.3">
      <c r="A432" s="6" t="s">
        <v>504</v>
      </c>
      <c r="B432" s="53"/>
      <c r="C432" s="53"/>
      <c r="D432" s="64"/>
      <c r="E432" s="53"/>
      <c r="F432" s="64"/>
      <c r="G432" s="53"/>
      <c r="H432" s="64"/>
      <c r="I432" s="53"/>
      <c r="J432" s="64"/>
      <c r="K432" s="53"/>
      <c r="L432" s="53"/>
      <c r="M432" s="194" t="s">
        <v>541</v>
      </c>
      <c r="N432" s="3"/>
    </row>
    <row r="433" spans="1:14" x14ac:dyDescent="0.3">
      <c r="A433" s="182" t="s">
        <v>508</v>
      </c>
      <c r="B433" s="183" t="s">
        <v>46</v>
      </c>
      <c r="C433" s="11"/>
      <c r="D433" s="202" t="s">
        <v>542</v>
      </c>
      <c r="E433" s="203"/>
      <c r="F433" s="58"/>
      <c r="G433" s="11"/>
      <c r="H433" s="58"/>
      <c r="I433" s="11"/>
      <c r="J433" s="58"/>
      <c r="K433" s="11"/>
      <c r="L433" s="11"/>
      <c r="M433" s="176"/>
      <c r="N433" s="3"/>
    </row>
    <row r="434" spans="1:14" x14ac:dyDescent="0.3">
      <c r="A434" s="182"/>
      <c r="B434" s="183"/>
      <c r="C434" s="11"/>
      <c r="D434" s="202"/>
      <c r="E434" s="203"/>
      <c r="F434" s="205" t="s">
        <v>543</v>
      </c>
      <c r="G434" s="204"/>
      <c r="H434" s="58"/>
      <c r="I434" s="204" t="s">
        <v>51</v>
      </c>
      <c r="J434" s="205" t="s">
        <v>52</v>
      </c>
      <c r="K434" s="204"/>
      <c r="L434" s="11"/>
      <c r="M434" s="176" t="s">
        <v>544</v>
      </c>
      <c r="N434" s="3"/>
    </row>
    <row r="435" spans="1:14" x14ac:dyDescent="0.3">
      <c r="A435" s="182" t="s">
        <v>510</v>
      </c>
      <c r="B435" s="182" t="s">
        <v>511</v>
      </c>
      <c r="C435" s="178" t="s">
        <v>545</v>
      </c>
      <c r="D435" s="202" t="s">
        <v>546</v>
      </c>
      <c r="E435" s="203"/>
      <c r="F435" s="205"/>
      <c r="G435" s="204"/>
      <c r="H435" s="59"/>
      <c r="I435" s="204"/>
      <c r="J435" s="205"/>
      <c r="K435" s="204"/>
      <c r="L435" s="180">
        <v>1</v>
      </c>
      <c r="M435" s="176"/>
      <c r="N435" s="3"/>
    </row>
    <row r="436" spans="1:14" x14ac:dyDescent="0.3">
      <c r="A436" s="182"/>
      <c r="B436" s="182"/>
      <c r="C436" s="178"/>
      <c r="D436" s="202"/>
      <c r="E436" s="203"/>
      <c r="F436" s="205" t="s">
        <v>547</v>
      </c>
      <c r="G436" s="204"/>
      <c r="H436" s="58"/>
      <c r="I436" s="204" t="s">
        <v>535</v>
      </c>
      <c r="J436" s="205" t="s">
        <v>59</v>
      </c>
      <c r="K436" s="204"/>
      <c r="L436" s="180"/>
      <c r="M436" s="176" t="s">
        <v>548</v>
      </c>
      <c r="N436" s="3"/>
    </row>
    <row r="437" spans="1:14" x14ac:dyDescent="0.3">
      <c r="A437" s="182" t="s">
        <v>514</v>
      </c>
      <c r="B437" s="182" t="s">
        <v>515</v>
      </c>
      <c r="C437" s="11"/>
      <c r="D437" s="202" t="s">
        <v>547</v>
      </c>
      <c r="E437" s="203"/>
      <c r="F437" s="205"/>
      <c r="G437" s="204"/>
      <c r="H437" s="58"/>
      <c r="I437" s="204"/>
      <c r="J437" s="205"/>
      <c r="K437" s="204"/>
      <c r="L437" s="11"/>
      <c r="M437" s="176"/>
      <c r="N437" s="3"/>
    </row>
    <row r="438" spans="1:14" ht="18.75" customHeight="1" x14ac:dyDescent="0.3">
      <c r="A438" s="182"/>
      <c r="B438" s="182"/>
      <c r="C438" s="12"/>
      <c r="D438" s="202"/>
      <c r="E438" s="203"/>
      <c r="F438" s="59"/>
      <c r="G438" s="12"/>
      <c r="H438" s="59"/>
      <c r="I438" s="12"/>
      <c r="J438" s="59"/>
      <c r="K438" s="12"/>
      <c r="L438" s="12"/>
      <c r="M438" s="176" t="s">
        <v>549</v>
      </c>
      <c r="N438" s="3"/>
    </row>
    <row r="439" spans="1:14" x14ac:dyDescent="0.3">
      <c r="A439" s="182" t="s">
        <v>323</v>
      </c>
      <c r="B439" s="12"/>
      <c r="C439" s="12"/>
      <c r="D439" s="59"/>
      <c r="E439" s="12"/>
      <c r="F439" s="59"/>
      <c r="G439" s="12"/>
      <c r="H439" s="59"/>
      <c r="I439" s="12"/>
      <c r="J439" s="59"/>
      <c r="K439" s="12"/>
      <c r="L439" s="12"/>
      <c r="M439" s="176"/>
      <c r="N439" s="3"/>
    </row>
    <row r="440" spans="1:14" x14ac:dyDescent="0.3">
      <c r="A440" s="182"/>
      <c r="B440" s="11"/>
      <c r="C440" s="11"/>
      <c r="D440" s="58"/>
      <c r="E440" s="11"/>
      <c r="F440" s="58"/>
      <c r="G440" s="11"/>
      <c r="H440" s="58"/>
      <c r="I440" s="11"/>
      <c r="J440" s="58"/>
      <c r="K440" s="11"/>
      <c r="L440" s="11"/>
      <c r="M440" s="11"/>
      <c r="N440" s="3"/>
    </row>
    <row r="441" spans="1:14" ht="15" thickBot="1" x14ac:dyDescent="0.35">
      <c r="A441" s="83"/>
      <c r="B441" s="84"/>
      <c r="C441" s="84"/>
      <c r="D441" s="235"/>
      <c r="E441" s="236"/>
      <c r="F441" s="235"/>
      <c r="G441" s="236"/>
      <c r="H441" s="235"/>
      <c r="I441" s="236"/>
      <c r="J441" s="235"/>
      <c r="K441" s="236"/>
      <c r="L441" s="84"/>
      <c r="M441" s="84"/>
      <c r="N441" s="3"/>
    </row>
    <row r="442" spans="1:14" ht="15" thickBot="1" x14ac:dyDescent="0.35">
      <c r="A442" s="39"/>
    </row>
    <row r="443" spans="1:14" ht="23.25" customHeight="1" x14ac:dyDescent="0.3">
      <c r="A443" s="184" t="s">
        <v>32</v>
      </c>
      <c r="B443" s="184" t="s">
        <v>33</v>
      </c>
      <c r="C443" s="1"/>
      <c r="D443" s="184" t="s">
        <v>34</v>
      </c>
      <c r="E443" s="186" t="s">
        <v>35</v>
      </c>
      <c r="F443" s="186" t="s">
        <v>36</v>
      </c>
      <c r="G443" s="2" t="s">
        <v>37</v>
      </c>
      <c r="H443" s="2" t="s">
        <v>38</v>
      </c>
      <c r="I443" s="188" t="s">
        <v>39</v>
      </c>
      <c r="J443" s="3"/>
    </row>
    <row r="444" spans="1:14" x14ac:dyDescent="0.3">
      <c r="A444" s="185"/>
      <c r="B444" s="185"/>
      <c r="C444" s="187" t="s">
        <v>40</v>
      </c>
      <c r="D444" s="185"/>
      <c r="E444" s="187"/>
      <c r="F444" s="187"/>
      <c r="G444" s="185" t="s">
        <v>41</v>
      </c>
      <c r="H444" s="197" t="s">
        <v>42</v>
      </c>
      <c r="I444" s="189"/>
      <c r="J444" s="3"/>
    </row>
    <row r="445" spans="1:14" ht="15" thickBot="1" x14ac:dyDescent="0.35">
      <c r="A445" s="4"/>
      <c r="B445" s="5"/>
      <c r="C445" s="190"/>
      <c r="D445" s="5"/>
      <c r="E445" s="5"/>
      <c r="F445" s="5"/>
      <c r="G445" s="191"/>
      <c r="H445" s="198"/>
      <c r="I445" s="5"/>
      <c r="J445" s="3"/>
    </row>
    <row r="446" spans="1:14" ht="20.399999999999999" x14ac:dyDescent="0.3">
      <c r="A446" s="230" t="s">
        <v>504</v>
      </c>
      <c r="B446" s="20"/>
      <c r="C446" s="20"/>
      <c r="D446" s="8" t="s">
        <v>550</v>
      </c>
      <c r="E446" s="20"/>
      <c r="F446" s="20"/>
      <c r="G446" s="20"/>
      <c r="H446" s="20"/>
      <c r="I446" s="20"/>
      <c r="J446" s="3"/>
    </row>
    <row r="447" spans="1:14" x14ac:dyDescent="0.3">
      <c r="A447" s="183"/>
      <c r="B447" s="12"/>
      <c r="C447" s="12"/>
      <c r="D447" s="179" t="s">
        <v>551</v>
      </c>
      <c r="E447" s="12"/>
      <c r="F447" s="12"/>
      <c r="G447" s="12"/>
      <c r="H447" s="12"/>
      <c r="I447" s="176" t="s">
        <v>552</v>
      </c>
      <c r="J447" s="3"/>
    </row>
    <row r="448" spans="1:14" x14ac:dyDescent="0.3">
      <c r="A448" s="182" t="s">
        <v>508</v>
      </c>
      <c r="B448" s="183" t="s">
        <v>46</v>
      </c>
      <c r="C448" s="16"/>
      <c r="D448" s="179"/>
      <c r="E448" s="176" t="s">
        <v>553</v>
      </c>
      <c r="F448" s="176" t="s">
        <v>242</v>
      </c>
      <c r="G448" s="176" t="s">
        <v>52</v>
      </c>
      <c r="H448" s="16"/>
      <c r="I448" s="176"/>
      <c r="J448" s="3"/>
    </row>
    <row r="449" spans="1:10" ht="18.75" customHeight="1" x14ac:dyDescent="0.3">
      <c r="A449" s="182"/>
      <c r="B449" s="183"/>
      <c r="C449" s="12"/>
      <c r="D449" s="179" t="s">
        <v>554</v>
      </c>
      <c r="E449" s="176"/>
      <c r="F449" s="176"/>
      <c r="G449" s="176"/>
      <c r="H449" s="12"/>
      <c r="I449" s="176" t="s">
        <v>555</v>
      </c>
      <c r="J449" s="3"/>
    </row>
    <row r="450" spans="1:10" x14ac:dyDescent="0.3">
      <c r="A450" s="182" t="s">
        <v>510</v>
      </c>
      <c r="B450" s="182" t="s">
        <v>511</v>
      </c>
      <c r="C450" s="178" t="s">
        <v>556</v>
      </c>
      <c r="D450" s="179"/>
      <c r="E450" s="176"/>
      <c r="F450" s="176" t="s">
        <v>51</v>
      </c>
      <c r="G450" s="176"/>
      <c r="H450" s="199">
        <v>1</v>
      </c>
      <c r="I450" s="176"/>
      <c r="J450" s="3"/>
    </row>
    <row r="451" spans="1:10" x14ac:dyDescent="0.3">
      <c r="A451" s="182"/>
      <c r="B451" s="182"/>
      <c r="C451" s="178"/>
      <c r="D451" s="179" t="s">
        <v>557</v>
      </c>
      <c r="E451" s="176" t="s">
        <v>558</v>
      </c>
      <c r="F451" s="176"/>
      <c r="G451" s="176" t="s">
        <v>59</v>
      </c>
      <c r="H451" s="199"/>
      <c r="I451" s="176" t="s">
        <v>558</v>
      </c>
      <c r="J451" s="3"/>
    </row>
    <row r="452" spans="1:10" x14ac:dyDescent="0.3">
      <c r="A452" s="182" t="s">
        <v>514</v>
      </c>
      <c r="B452" s="182" t="s">
        <v>515</v>
      </c>
      <c r="C452" s="11"/>
      <c r="D452" s="179"/>
      <c r="E452" s="176"/>
      <c r="F452" s="176" t="s">
        <v>159</v>
      </c>
      <c r="G452" s="176"/>
      <c r="H452" s="11"/>
      <c r="I452" s="176"/>
      <c r="J452" s="3"/>
    </row>
    <row r="453" spans="1:10" x14ac:dyDescent="0.3">
      <c r="A453" s="182"/>
      <c r="B453" s="182"/>
      <c r="C453" s="12"/>
      <c r="D453" s="179" t="s">
        <v>559</v>
      </c>
      <c r="E453" s="12"/>
      <c r="F453" s="176"/>
      <c r="G453" s="12"/>
      <c r="H453" s="12"/>
      <c r="I453" s="12"/>
      <c r="J453" s="3"/>
    </row>
    <row r="454" spans="1:10" x14ac:dyDescent="0.3">
      <c r="A454" s="182" t="s">
        <v>323</v>
      </c>
      <c r="B454" s="12"/>
      <c r="C454" s="12"/>
      <c r="D454" s="179"/>
      <c r="E454" s="12"/>
      <c r="F454" s="12"/>
      <c r="G454" s="12"/>
      <c r="H454" s="12"/>
      <c r="I454" s="12"/>
      <c r="J454" s="3"/>
    </row>
    <row r="455" spans="1:10" x14ac:dyDescent="0.3">
      <c r="A455" s="182"/>
      <c r="B455" s="12"/>
      <c r="C455" s="12"/>
      <c r="D455" s="179" t="s">
        <v>560</v>
      </c>
      <c r="E455" s="12"/>
      <c r="F455" s="12"/>
      <c r="G455" s="12"/>
      <c r="H455" s="12"/>
      <c r="I455" s="12"/>
      <c r="J455" s="3"/>
    </row>
    <row r="456" spans="1:10" ht="15" thickBot="1" x14ac:dyDescent="0.35">
      <c r="A456" s="31"/>
      <c r="B456" s="21"/>
      <c r="C456" s="21"/>
      <c r="D456" s="237"/>
      <c r="E456" s="21"/>
      <c r="F456" s="21"/>
      <c r="G456" s="21"/>
      <c r="H456" s="21"/>
      <c r="I456" s="21"/>
      <c r="J456" s="3"/>
    </row>
    <row r="457" spans="1:10" ht="20.399999999999999" x14ac:dyDescent="0.3">
      <c r="A457" s="48"/>
      <c r="B457" s="49"/>
      <c r="C457" s="49"/>
      <c r="D457" s="8" t="s">
        <v>561</v>
      </c>
      <c r="E457" s="49"/>
      <c r="F457" s="49"/>
      <c r="G457" s="49"/>
      <c r="H457" s="49"/>
      <c r="I457" s="49"/>
      <c r="J457" s="3"/>
    </row>
    <row r="458" spans="1:10" ht="20.399999999999999" x14ac:dyDescent="0.3">
      <c r="A458" s="183" t="s">
        <v>504</v>
      </c>
      <c r="B458" s="22"/>
      <c r="C458" s="22"/>
      <c r="D458" s="8" t="s">
        <v>562</v>
      </c>
      <c r="E458" s="22"/>
      <c r="F458" s="22"/>
      <c r="G458" s="22"/>
      <c r="H458" s="22"/>
      <c r="I458" s="22"/>
      <c r="J458" s="3"/>
    </row>
    <row r="459" spans="1:10" x14ac:dyDescent="0.3">
      <c r="A459" s="183"/>
      <c r="B459" s="12"/>
      <c r="C459" s="12"/>
      <c r="D459" s="179" t="s">
        <v>563</v>
      </c>
      <c r="E459" s="176" t="s">
        <v>562</v>
      </c>
      <c r="F459" s="12"/>
      <c r="G459" s="12"/>
      <c r="H459" s="12"/>
      <c r="I459" s="12"/>
      <c r="J459" s="3"/>
    </row>
    <row r="460" spans="1:10" x14ac:dyDescent="0.3">
      <c r="A460" s="182" t="s">
        <v>508</v>
      </c>
      <c r="B460" s="183" t="s">
        <v>80</v>
      </c>
      <c r="C460" s="11"/>
      <c r="D460" s="179"/>
      <c r="E460" s="176"/>
      <c r="F460" s="11"/>
      <c r="G460" s="11"/>
      <c r="H460" s="11"/>
      <c r="I460" s="11"/>
      <c r="J460" s="3"/>
    </row>
    <row r="461" spans="1:10" ht="18.75" customHeight="1" x14ac:dyDescent="0.3">
      <c r="A461" s="182"/>
      <c r="B461" s="183"/>
      <c r="C461" s="12"/>
      <c r="D461" s="179" t="s">
        <v>564</v>
      </c>
      <c r="E461" s="176" t="s">
        <v>565</v>
      </c>
      <c r="F461" s="12"/>
      <c r="G461" s="176" t="s">
        <v>147</v>
      </c>
      <c r="H461" s="12"/>
      <c r="I461" s="176" t="s">
        <v>87</v>
      </c>
      <c r="J461" s="3"/>
    </row>
    <row r="462" spans="1:10" x14ac:dyDescent="0.3">
      <c r="A462" s="182" t="s">
        <v>510</v>
      </c>
      <c r="B462" s="182" t="s">
        <v>511</v>
      </c>
      <c r="C462" s="178" t="s">
        <v>566</v>
      </c>
      <c r="D462" s="179"/>
      <c r="E462" s="176"/>
      <c r="F462" s="176" t="s">
        <v>288</v>
      </c>
      <c r="G462" s="176"/>
      <c r="H462" s="180">
        <v>1</v>
      </c>
      <c r="I462" s="176"/>
      <c r="J462" s="3"/>
    </row>
    <row r="463" spans="1:10" ht="18.75" customHeight="1" x14ac:dyDescent="0.3">
      <c r="A463" s="182"/>
      <c r="B463" s="182"/>
      <c r="C463" s="178"/>
      <c r="D463" s="179" t="s">
        <v>567</v>
      </c>
      <c r="E463" s="176" t="s">
        <v>568</v>
      </c>
      <c r="F463" s="176"/>
      <c r="G463" s="176">
        <v>2018</v>
      </c>
      <c r="H463" s="180"/>
      <c r="I463" s="176" t="s">
        <v>90</v>
      </c>
      <c r="J463" s="3"/>
    </row>
    <row r="464" spans="1:10" x14ac:dyDescent="0.3">
      <c r="A464" s="182" t="s">
        <v>514</v>
      </c>
      <c r="B464" s="182" t="s">
        <v>569</v>
      </c>
      <c r="C464" s="11"/>
      <c r="D464" s="179"/>
      <c r="E464" s="176"/>
      <c r="F464" s="11"/>
      <c r="G464" s="176"/>
      <c r="H464" s="11"/>
      <c r="I464" s="176"/>
      <c r="J464" s="3"/>
    </row>
    <row r="465" spans="1:10" x14ac:dyDescent="0.3">
      <c r="A465" s="182"/>
      <c r="B465" s="182"/>
      <c r="C465" s="12"/>
      <c r="D465" s="179" t="s">
        <v>570</v>
      </c>
      <c r="E465" s="176" t="s">
        <v>571</v>
      </c>
      <c r="F465" s="12"/>
      <c r="G465" s="12"/>
      <c r="H465" s="12"/>
      <c r="I465" s="12"/>
      <c r="J465" s="3"/>
    </row>
    <row r="466" spans="1:10" x14ac:dyDescent="0.3">
      <c r="A466" s="182" t="s">
        <v>323</v>
      </c>
      <c r="B466" s="11"/>
      <c r="C466" s="11"/>
      <c r="D466" s="179"/>
      <c r="E466" s="176"/>
      <c r="F466" s="11"/>
      <c r="G466" s="11"/>
      <c r="H466" s="11"/>
      <c r="I466" s="11"/>
      <c r="J466" s="3"/>
    </row>
    <row r="467" spans="1:10" x14ac:dyDescent="0.3">
      <c r="A467" s="182"/>
      <c r="B467" s="12"/>
      <c r="C467" s="12"/>
      <c r="D467" s="179" t="s">
        <v>572</v>
      </c>
      <c r="E467" s="12"/>
      <c r="F467" s="12"/>
      <c r="G467" s="12"/>
      <c r="H467" s="12"/>
      <c r="I467" s="12"/>
      <c r="J467" s="3"/>
    </row>
    <row r="468" spans="1:10" x14ac:dyDescent="0.3">
      <c r="A468" s="34"/>
      <c r="B468" s="11"/>
      <c r="C468" s="11"/>
      <c r="D468" s="179"/>
      <c r="E468" s="11"/>
      <c r="F468" s="11"/>
      <c r="G468" s="11"/>
      <c r="H468" s="11"/>
      <c r="I468" s="11"/>
      <c r="J468" s="3"/>
    </row>
    <row r="469" spans="1:10" x14ac:dyDescent="0.3">
      <c r="A469" s="37"/>
      <c r="B469" s="23"/>
      <c r="C469" s="23"/>
      <c r="D469" s="8" t="s">
        <v>573</v>
      </c>
      <c r="E469" s="23"/>
      <c r="F469" s="23"/>
      <c r="G469" s="23"/>
      <c r="H469" s="23"/>
      <c r="I469" s="23"/>
      <c r="J469" s="3"/>
    </row>
    <row r="470" spans="1:10" ht="15" thickBot="1" x14ac:dyDescent="0.35">
      <c r="A470" s="85"/>
      <c r="B470" s="86"/>
      <c r="C470" s="86"/>
      <c r="D470" s="86"/>
      <c r="E470" s="86"/>
      <c r="F470" s="86"/>
      <c r="G470" s="86"/>
      <c r="H470" s="86"/>
      <c r="I470" s="86"/>
      <c r="J470" s="3"/>
    </row>
    <row r="471" spans="1:10" x14ac:dyDescent="0.3">
      <c r="A471" s="6" t="s">
        <v>504</v>
      </c>
      <c r="B471" s="53"/>
      <c r="C471" s="53"/>
      <c r="D471" s="193" t="s">
        <v>574</v>
      </c>
      <c r="E471" s="53"/>
      <c r="F471" s="53"/>
      <c r="G471" s="53"/>
      <c r="H471" s="53"/>
      <c r="I471" s="53"/>
      <c r="J471" s="3"/>
    </row>
    <row r="472" spans="1:10" x14ac:dyDescent="0.3">
      <c r="A472" s="182" t="s">
        <v>508</v>
      </c>
      <c r="B472" s="183" t="s">
        <v>80</v>
      </c>
      <c r="C472" s="11"/>
      <c r="D472" s="179"/>
      <c r="E472" s="11"/>
      <c r="F472" s="11"/>
      <c r="G472" s="11"/>
      <c r="H472" s="11"/>
      <c r="I472" s="11"/>
      <c r="J472" s="3"/>
    </row>
    <row r="473" spans="1:10" ht="18.75" customHeight="1" x14ac:dyDescent="0.3">
      <c r="A473" s="182"/>
      <c r="B473" s="183"/>
      <c r="C473" s="12"/>
      <c r="D473" s="179" t="s">
        <v>575</v>
      </c>
      <c r="E473" s="176" t="s">
        <v>576</v>
      </c>
      <c r="F473" s="12"/>
      <c r="G473" s="176" t="s">
        <v>52</v>
      </c>
      <c r="H473" s="12"/>
      <c r="I473" s="176" t="s">
        <v>577</v>
      </c>
      <c r="J473" s="3"/>
    </row>
    <row r="474" spans="1:10" x14ac:dyDescent="0.3">
      <c r="A474" s="182" t="s">
        <v>510</v>
      </c>
      <c r="B474" s="182" t="s">
        <v>511</v>
      </c>
      <c r="C474" s="178" t="s">
        <v>578</v>
      </c>
      <c r="D474" s="179"/>
      <c r="E474" s="176"/>
      <c r="F474" s="176" t="s">
        <v>242</v>
      </c>
      <c r="G474" s="176"/>
      <c r="H474" s="199">
        <v>1</v>
      </c>
      <c r="I474" s="176"/>
      <c r="J474" s="3"/>
    </row>
    <row r="475" spans="1:10" ht="18.75" customHeight="1" x14ac:dyDescent="0.3">
      <c r="A475" s="182"/>
      <c r="B475" s="182"/>
      <c r="C475" s="178"/>
      <c r="D475" s="179" t="s">
        <v>60</v>
      </c>
      <c r="E475" s="176" t="s">
        <v>579</v>
      </c>
      <c r="F475" s="176"/>
      <c r="G475" s="176" t="s">
        <v>59</v>
      </c>
      <c r="H475" s="199"/>
      <c r="I475" s="176" t="s">
        <v>580</v>
      </c>
      <c r="J475" s="3"/>
    </row>
    <row r="476" spans="1:10" x14ac:dyDescent="0.3">
      <c r="A476" s="182" t="s">
        <v>514</v>
      </c>
      <c r="B476" s="182" t="s">
        <v>569</v>
      </c>
      <c r="C476" s="11"/>
      <c r="D476" s="179"/>
      <c r="E476" s="176"/>
      <c r="F476" s="11"/>
      <c r="G476" s="176"/>
      <c r="H476" s="11"/>
      <c r="I476" s="176"/>
      <c r="J476" s="3"/>
    </row>
    <row r="477" spans="1:10" x14ac:dyDescent="0.3">
      <c r="A477" s="182"/>
      <c r="B477" s="182"/>
      <c r="C477" s="12"/>
      <c r="D477" s="179" t="s">
        <v>581</v>
      </c>
      <c r="E477" s="12"/>
      <c r="F477" s="12"/>
      <c r="G477" s="12"/>
      <c r="H477" s="12"/>
      <c r="I477" s="12"/>
      <c r="J477" s="3"/>
    </row>
    <row r="478" spans="1:10" x14ac:dyDescent="0.3">
      <c r="A478" s="182" t="s">
        <v>323</v>
      </c>
      <c r="B478" s="11"/>
      <c r="C478" s="11"/>
      <c r="D478" s="179"/>
      <c r="E478" s="11"/>
      <c r="F478" s="11"/>
      <c r="G478" s="11"/>
      <c r="H478" s="11"/>
      <c r="I478" s="11"/>
      <c r="J478" s="3"/>
    </row>
    <row r="479" spans="1:10" x14ac:dyDescent="0.3">
      <c r="A479" s="182"/>
      <c r="B479" s="12"/>
      <c r="C479" s="12"/>
      <c r="D479" s="12"/>
      <c r="E479" s="12"/>
      <c r="F479" s="12"/>
      <c r="G479" s="12"/>
      <c r="H479" s="12"/>
      <c r="I479" s="12"/>
      <c r="J479" s="3"/>
    </row>
    <row r="480" spans="1:10" ht="15" thickBot="1" x14ac:dyDescent="0.35">
      <c r="A480" s="54"/>
      <c r="B480" s="55"/>
      <c r="C480" s="55"/>
      <c r="D480" s="55"/>
      <c r="E480" s="55"/>
      <c r="F480" s="55"/>
      <c r="G480" s="55"/>
      <c r="H480" s="55"/>
      <c r="I480" s="55"/>
      <c r="J480" s="3"/>
    </row>
    <row r="481" spans="1:10" ht="20.399999999999999" x14ac:dyDescent="0.3">
      <c r="A481" s="6" t="s">
        <v>504</v>
      </c>
      <c r="B481" s="10" t="s">
        <v>95</v>
      </c>
      <c r="C481" s="53"/>
      <c r="D481" s="53"/>
      <c r="E481" s="53"/>
      <c r="F481" s="53"/>
      <c r="G481" s="53"/>
      <c r="H481" s="53"/>
      <c r="I481" s="194" t="s">
        <v>582</v>
      </c>
      <c r="J481" s="3"/>
    </row>
    <row r="482" spans="1:10" x14ac:dyDescent="0.3">
      <c r="A482" s="182" t="s">
        <v>508</v>
      </c>
      <c r="B482" s="182" t="s">
        <v>583</v>
      </c>
      <c r="C482" s="87"/>
      <c r="D482" s="179" t="s">
        <v>584</v>
      </c>
      <c r="E482" s="87"/>
      <c r="F482" s="176" t="s">
        <v>51</v>
      </c>
      <c r="G482" s="87"/>
      <c r="H482" s="87"/>
      <c r="I482" s="176"/>
      <c r="J482" s="3"/>
    </row>
    <row r="483" spans="1:10" ht="18.75" customHeight="1" x14ac:dyDescent="0.3">
      <c r="A483" s="182"/>
      <c r="B483" s="182"/>
      <c r="C483" s="88"/>
      <c r="D483" s="179"/>
      <c r="E483" s="176" t="s">
        <v>585</v>
      </c>
      <c r="F483" s="176"/>
      <c r="G483" s="176" t="s">
        <v>52</v>
      </c>
      <c r="H483" s="88"/>
      <c r="I483" s="176" t="s">
        <v>586</v>
      </c>
      <c r="J483" s="3"/>
    </row>
    <row r="484" spans="1:10" x14ac:dyDescent="0.3">
      <c r="A484" s="182" t="s">
        <v>510</v>
      </c>
      <c r="B484" s="182" t="s">
        <v>587</v>
      </c>
      <c r="C484" s="178" t="s">
        <v>588</v>
      </c>
      <c r="D484" s="179" t="s">
        <v>589</v>
      </c>
      <c r="E484" s="176"/>
      <c r="F484" s="176" t="s">
        <v>590</v>
      </c>
      <c r="G484" s="176"/>
      <c r="H484" s="180">
        <v>0.8</v>
      </c>
      <c r="I484" s="176"/>
      <c r="J484" s="3"/>
    </row>
    <row r="485" spans="1:10" ht="18.75" customHeight="1" x14ac:dyDescent="0.3">
      <c r="A485" s="182"/>
      <c r="B485" s="182"/>
      <c r="C485" s="178"/>
      <c r="D485" s="179"/>
      <c r="E485" s="176" t="s">
        <v>591</v>
      </c>
      <c r="F485" s="176"/>
      <c r="G485" s="176" t="s">
        <v>59</v>
      </c>
      <c r="H485" s="180"/>
      <c r="I485" s="176" t="s">
        <v>592</v>
      </c>
      <c r="J485" s="3"/>
    </row>
    <row r="486" spans="1:10" x14ac:dyDescent="0.3">
      <c r="A486" s="182" t="s">
        <v>514</v>
      </c>
      <c r="B486" s="182" t="s">
        <v>593</v>
      </c>
      <c r="C486" s="71"/>
      <c r="D486" s="179" t="s">
        <v>594</v>
      </c>
      <c r="E486" s="176"/>
      <c r="F486" s="176" t="s">
        <v>595</v>
      </c>
      <c r="G486" s="176"/>
      <c r="H486" s="71"/>
      <c r="I486" s="176"/>
      <c r="J486" s="3"/>
    </row>
    <row r="487" spans="1:10" ht="18.75" customHeight="1" x14ac:dyDescent="0.3">
      <c r="A487" s="182"/>
      <c r="B487" s="182"/>
      <c r="C487" s="17"/>
      <c r="D487" s="179"/>
      <c r="E487" s="17"/>
      <c r="F487" s="176"/>
      <c r="G487" s="17"/>
      <c r="H487" s="17"/>
      <c r="I487" s="176" t="s">
        <v>596</v>
      </c>
      <c r="J487" s="3"/>
    </row>
    <row r="488" spans="1:10" x14ac:dyDescent="0.3">
      <c r="A488" s="182" t="s">
        <v>323</v>
      </c>
      <c r="B488" s="182" t="s">
        <v>514</v>
      </c>
      <c r="C488" s="89"/>
      <c r="D488" s="89"/>
      <c r="E488" s="89"/>
      <c r="F488" s="89"/>
      <c r="G488" s="89"/>
      <c r="H488" s="89"/>
      <c r="I488" s="176"/>
      <c r="J488" s="3"/>
    </row>
    <row r="489" spans="1:10" x14ac:dyDescent="0.3">
      <c r="A489" s="182"/>
      <c r="B489" s="182"/>
      <c r="C489" s="22"/>
      <c r="D489" s="22"/>
      <c r="E489" s="22"/>
      <c r="F489" s="22"/>
      <c r="G489" s="22"/>
      <c r="H489" s="22"/>
      <c r="I489" s="13" t="s">
        <v>226</v>
      </c>
      <c r="J489" s="3"/>
    </row>
    <row r="490" spans="1:10" ht="15" thickBot="1" x14ac:dyDescent="0.35">
      <c r="A490" s="24"/>
      <c r="B490" s="25"/>
      <c r="C490" s="25"/>
      <c r="D490" s="25"/>
      <c r="E490" s="25"/>
      <c r="F490" s="25"/>
      <c r="G490" s="25"/>
      <c r="H490" s="25"/>
      <c r="I490" s="25"/>
      <c r="J490" s="3"/>
    </row>
    <row r="491" spans="1:10" ht="20.399999999999999" x14ac:dyDescent="0.3">
      <c r="A491" s="90"/>
      <c r="B491" s="91"/>
      <c r="C491" s="91"/>
      <c r="D491" s="8" t="s">
        <v>597</v>
      </c>
      <c r="E491" s="91"/>
      <c r="F491" s="91"/>
      <c r="G491" s="91"/>
      <c r="H491" s="91"/>
      <c r="I491" s="91"/>
      <c r="J491" s="3"/>
    </row>
    <row r="492" spans="1:10" ht="20.399999999999999" x14ac:dyDescent="0.3">
      <c r="A492" s="36"/>
      <c r="B492" s="22"/>
      <c r="C492" s="22"/>
      <c r="D492" s="8" t="s">
        <v>598</v>
      </c>
      <c r="E492" s="22"/>
      <c r="F492" s="22"/>
      <c r="G492" s="22"/>
      <c r="H492" s="22"/>
      <c r="I492" s="22"/>
      <c r="J492" s="3"/>
    </row>
    <row r="493" spans="1:10" ht="20.399999999999999" x14ac:dyDescent="0.3">
      <c r="A493" s="6" t="s">
        <v>504</v>
      </c>
      <c r="B493" s="23"/>
      <c r="C493" s="23"/>
      <c r="D493" s="8" t="s">
        <v>599</v>
      </c>
      <c r="E493" s="23"/>
      <c r="F493" s="13" t="s">
        <v>600</v>
      </c>
      <c r="G493" s="23"/>
      <c r="H493" s="23"/>
      <c r="I493" s="176" t="s">
        <v>601</v>
      </c>
      <c r="J493" s="3"/>
    </row>
    <row r="494" spans="1:10" ht="18.75" customHeight="1" x14ac:dyDescent="0.3">
      <c r="A494" s="182" t="s">
        <v>508</v>
      </c>
      <c r="B494" s="183" t="s">
        <v>118</v>
      </c>
      <c r="C494" s="11"/>
      <c r="D494" s="179" t="s">
        <v>602</v>
      </c>
      <c r="E494" s="11"/>
      <c r="F494" s="176" t="s">
        <v>296</v>
      </c>
      <c r="G494" s="11"/>
      <c r="H494" s="11"/>
      <c r="I494" s="176"/>
      <c r="J494" s="3"/>
    </row>
    <row r="495" spans="1:10" ht="18.75" customHeight="1" x14ac:dyDescent="0.3">
      <c r="A495" s="182"/>
      <c r="B495" s="183"/>
      <c r="C495" s="12"/>
      <c r="D495" s="179"/>
      <c r="E495" s="176" t="s">
        <v>603</v>
      </c>
      <c r="F495" s="176"/>
      <c r="G495" s="176" t="s">
        <v>52</v>
      </c>
      <c r="H495" s="12"/>
      <c r="I495" s="176" t="s">
        <v>604</v>
      </c>
      <c r="J495" s="3"/>
    </row>
    <row r="496" spans="1:10" x14ac:dyDescent="0.3">
      <c r="A496" s="182" t="s">
        <v>510</v>
      </c>
      <c r="B496" s="182" t="s">
        <v>605</v>
      </c>
      <c r="C496" s="178" t="s">
        <v>606</v>
      </c>
      <c r="D496" s="179" t="s">
        <v>607</v>
      </c>
      <c r="E496" s="176"/>
      <c r="F496" s="176" t="s">
        <v>242</v>
      </c>
      <c r="G496" s="176"/>
      <c r="H496" s="180">
        <v>1</v>
      </c>
      <c r="I496" s="176"/>
      <c r="J496" s="3"/>
    </row>
    <row r="497" spans="1:10" ht="18.75" customHeight="1" x14ac:dyDescent="0.3">
      <c r="A497" s="182"/>
      <c r="B497" s="182"/>
      <c r="C497" s="178"/>
      <c r="D497" s="179"/>
      <c r="E497" s="176" t="s">
        <v>608</v>
      </c>
      <c r="F497" s="176"/>
      <c r="G497" s="176" t="s">
        <v>59</v>
      </c>
      <c r="H497" s="180"/>
      <c r="I497" s="176" t="s">
        <v>609</v>
      </c>
      <c r="J497" s="3"/>
    </row>
    <row r="498" spans="1:10" x14ac:dyDescent="0.3">
      <c r="A498" s="182" t="s">
        <v>514</v>
      </c>
      <c r="B498" s="182" t="s">
        <v>610</v>
      </c>
      <c r="C498" s="11"/>
      <c r="D498" s="179" t="s">
        <v>611</v>
      </c>
      <c r="E498" s="176"/>
      <c r="F498" s="176" t="s">
        <v>51</v>
      </c>
      <c r="G498" s="176"/>
      <c r="H498" s="11"/>
      <c r="I498" s="176"/>
      <c r="J498" s="3"/>
    </row>
    <row r="499" spans="1:10" x14ac:dyDescent="0.3">
      <c r="A499" s="182"/>
      <c r="B499" s="182"/>
      <c r="C499" s="12"/>
      <c r="D499" s="179"/>
      <c r="E499" s="12"/>
      <c r="F499" s="176"/>
      <c r="G499" s="12"/>
      <c r="H499" s="12"/>
      <c r="I499" s="176" t="s">
        <v>612</v>
      </c>
      <c r="J499" s="3"/>
    </row>
    <row r="500" spans="1:10" ht="18.75" customHeight="1" x14ac:dyDescent="0.3">
      <c r="A500" s="182" t="s">
        <v>323</v>
      </c>
      <c r="B500" s="12"/>
      <c r="C500" s="12"/>
      <c r="D500" s="179" t="s">
        <v>613</v>
      </c>
      <c r="E500" s="12"/>
      <c r="F500" s="176" t="s">
        <v>103</v>
      </c>
      <c r="G500" s="12"/>
      <c r="H500" s="12"/>
      <c r="I500" s="176"/>
      <c r="J500" s="3"/>
    </row>
    <row r="501" spans="1:10" x14ac:dyDescent="0.3">
      <c r="A501" s="182"/>
      <c r="B501" s="12"/>
      <c r="C501" s="12"/>
      <c r="D501" s="179"/>
      <c r="E501" s="12"/>
      <c r="F501" s="176"/>
      <c r="G501" s="12"/>
      <c r="H501" s="12"/>
      <c r="I501" s="12"/>
      <c r="J501" s="3"/>
    </row>
    <row r="502" spans="1:10" x14ac:dyDescent="0.3">
      <c r="A502" s="37"/>
      <c r="B502" s="23"/>
      <c r="C502" s="23"/>
      <c r="D502" s="8" t="s">
        <v>614</v>
      </c>
      <c r="E502" s="23"/>
      <c r="F502" s="23"/>
      <c r="G502" s="23"/>
      <c r="H502" s="23"/>
      <c r="I502" s="23"/>
      <c r="J502" s="3"/>
    </row>
    <row r="503" spans="1:10" x14ac:dyDescent="0.3">
      <c r="A503" s="37"/>
      <c r="B503" s="23"/>
      <c r="C503" s="23"/>
      <c r="D503" s="8" t="s">
        <v>615</v>
      </c>
      <c r="E503" s="23"/>
      <c r="F503" s="23"/>
      <c r="G503" s="23"/>
      <c r="H503" s="23"/>
      <c r="I503" s="23"/>
      <c r="J503" s="3"/>
    </row>
    <row r="504" spans="1:10" ht="15" thickBot="1" x14ac:dyDescent="0.35">
      <c r="A504" s="92"/>
      <c r="B504" s="93"/>
      <c r="C504" s="93"/>
      <c r="D504" s="93"/>
      <c r="E504" s="93"/>
      <c r="F504" s="93"/>
      <c r="G504" s="93"/>
      <c r="H504" s="93"/>
      <c r="I504" s="93"/>
      <c r="J504" s="3"/>
    </row>
    <row r="505" spans="1:10" x14ac:dyDescent="0.3">
      <c r="A505" s="40"/>
    </row>
    <row r="506" spans="1:10" ht="15" thickBot="1" x14ac:dyDescent="0.35">
      <c r="A506" s="39"/>
    </row>
    <row r="507" spans="1:10" ht="23.25" customHeight="1" x14ac:dyDescent="0.3">
      <c r="A507" s="184" t="s">
        <v>32</v>
      </c>
      <c r="B507" s="184" t="s">
        <v>33</v>
      </c>
      <c r="C507" s="1"/>
      <c r="D507" s="184" t="s">
        <v>34</v>
      </c>
      <c r="E507" s="186" t="s">
        <v>35</v>
      </c>
      <c r="F507" s="186" t="s">
        <v>36</v>
      </c>
      <c r="G507" s="2" t="s">
        <v>37</v>
      </c>
      <c r="H507" s="2" t="s">
        <v>38</v>
      </c>
      <c r="I507" s="188" t="s">
        <v>39</v>
      </c>
      <c r="J507" s="3"/>
    </row>
    <row r="508" spans="1:10" x14ac:dyDescent="0.3">
      <c r="A508" s="185"/>
      <c r="B508" s="185"/>
      <c r="C508" s="187" t="s">
        <v>40</v>
      </c>
      <c r="D508" s="185"/>
      <c r="E508" s="187"/>
      <c r="F508" s="187"/>
      <c r="G508" s="185" t="s">
        <v>41</v>
      </c>
      <c r="H508" s="185" t="s">
        <v>42</v>
      </c>
      <c r="I508" s="189"/>
      <c r="J508" s="3"/>
    </row>
    <row r="509" spans="1:10" ht="15" thickBot="1" x14ac:dyDescent="0.35">
      <c r="A509" s="4"/>
      <c r="B509" s="5"/>
      <c r="C509" s="190"/>
      <c r="D509" s="5"/>
      <c r="E509" s="5"/>
      <c r="F509" s="5"/>
      <c r="G509" s="191"/>
      <c r="H509" s="191"/>
      <c r="I509" s="5"/>
      <c r="J509" s="3"/>
    </row>
    <row r="510" spans="1:10" x14ac:dyDescent="0.3">
      <c r="A510" s="6" t="s">
        <v>504</v>
      </c>
      <c r="B510" s="53"/>
      <c r="C510" s="53"/>
      <c r="D510" s="181" t="s">
        <v>616</v>
      </c>
      <c r="E510" s="53"/>
      <c r="F510" s="53"/>
      <c r="G510" s="53"/>
      <c r="H510" s="53"/>
      <c r="I510" s="195" t="s">
        <v>617</v>
      </c>
      <c r="J510" s="3"/>
    </row>
    <row r="511" spans="1:10" x14ac:dyDescent="0.3">
      <c r="A511" s="182" t="s">
        <v>508</v>
      </c>
      <c r="B511" s="183" t="s">
        <v>118</v>
      </c>
      <c r="C511" s="11"/>
      <c r="D511" s="179"/>
      <c r="E511" s="11"/>
      <c r="F511" s="11"/>
      <c r="G511" s="11"/>
      <c r="H511" s="11"/>
      <c r="I511" s="176"/>
      <c r="J511" s="3"/>
    </row>
    <row r="512" spans="1:10" x14ac:dyDescent="0.3">
      <c r="A512" s="182"/>
      <c r="B512" s="183"/>
      <c r="C512" s="12"/>
      <c r="D512" s="179" t="s">
        <v>618</v>
      </c>
      <c r="E512" s="12"/>
      <c r="F512" s="12"/>
      <c r="G512" s="12"/>
      <c r="H512" s="12"/>
      <c r="I512" s="176" t="s">
        <v>619</v>
      </c>
      <c r="J512" s="3"/>
    </row>
    <row r="513" spans="1:10" x14ac:dyDescent="0.3">
      <c r="A513" s="182" t="s">
        <v>510</v>
      </c>
      <c r="B513" s="182" t="s">
        <v>620</v>
      </c>
      <c r="C513" s="178" t="s">
        <v>621</v>
      </c>
      <c r="D513" s="179"/>
      <c r="E513" s="179" t="s">
        <v>622</v>
      </c>
      <c r="F513" s="176" t="s">
        <v>58</v>
      </c>
      <c r="G513" s="176" t="s">
        <v>623</v>
      </c>
      <c r="H513" s="180">
        <v>1</v>
      </c>
      <c r="I513" s="176"/>
      <c r="J513" s="3"/>
    </row>
    <row r="514" spans="1:10" x14ac:dyDescent="0.3">
      <c r="A514" s="182"/>
      <c r="B514" s="182"/>
      <c r="C514" s="178"/>
      <c r="D514" s="179" t="s">
        <v>624</v>
      </c>
      <c r="E514" s="179"/>
      <c r="F514" s="176"/>
      <c r="G514" s="176"/>
      <c r="H514" s="180"/>
      <c r="I514" s="176" t="s">
        <v>625</v>
      </c>
      <c r="J514" s="3"/>
    </row>
    <row r="515" spans="1:10" x14ac:dyDescent="0.3">
      <c r="A515" s="182" t="s">
        <v>514</v>
      </c>
      <c r="B515" s="182" t="s">
        <v>626</v>
      </c>
      <c r="C515" s="12"/>
      <c r="D515" s="179"/>
      <c r="E515" s="12"/>
      <c r="F515" s="12"/>
      <c r="G515" s="12"/>
      <c r="H515" s="12"/>
      <c r="I515" s="176"/>
      <c r="J515" s="3"/>
    </row>
    <row r="516" spans="1:10" x14ac:dyDescent="0.3">
      <c r="A516" s="182"/>
      <c r="B516" s="182"/>
      <c r="C516" s="12"/>
      <c r="D516" s="179" t="s">
        <v>594</v>
      </c>
      <c r="E516" s="12"/>
      <c r="F516" s="12"/>
      <c r="G516" s="12"/>
      <c r="H516" s="12"/>
      <c r="I516" s="176" t="s">
        <v>627</v>
      </c>
      <c r="J516" s="3"/>
    </row>
    <row r="517" spans="1:10" x14ac:dyDescent="0.3">
      <c r="A517" s="182" t="s">
        <v>323</v>
      </c>
      <c r="B517" s="12"/>
      <c r="C517" s="12"/>
      <c r="D517" s="179"/>
      <c r="E517" s="12"/>
      <c r="F517" s="12"/>
      <c r="G517" s="12"/>
      <c r="H517" s="12"/>
      <c r="I517" s="176"/>
      <c r="J517" s="3"/>
    </row>
    <row r="518" spans="1:10" x14ac:dyDescent="0.3">
      <c r="A518" s="182"/>
      <c r="B518" s="12"/>
      <c r="C518" s="12"/>
      <c r="D518" s="12"/>
      <c r="E518" s="12"/>
      <c r="F518" s="12"/>
      <c r="G518" s="12"/>
      <c r="H518" s="12"/>
      <c r="I518" s="12"/>
      <c r="J518" s="3"/>
    </row>
    <row r="519" spans="1:10" ht="15" thickBot="1" x14ac:dyDescent="0.35">
      <c r="A519" s="54"/>
      <c r="B519" s="55"/>
      <c r="C519" s="55"/>
      <c r="D519" s="55"/>
      <c r="E519" s="55"/>
      <c r="F519" s="55"/>
      <c r="G519" s="55"/>
      <c r="H519" s="55"/>
      <c r="I519" s="55"/>
      <c r="J519" s="3"/>
    </row>
    <row r="520" spans="1:10" ht="30.6" x14ac:dyDescent="0.3">
      <c r="A520" s="42"/>
      <c r="B520" s="7"/>
      <c r="C520" s="7"/>
      <c r="D520" s="7"/>
      <c r="E520" s="7"/>
      <c r="F520" s="7"/>
      <c r="G520" s="7"/>
      <c r="H520" s="7"/>
      <c r="I520" s="13" t="s">
        <v>628</v>
      </c>
      <c r="J520" s="3"/>
    </row>
    <row r="521" spans="1:10" ht="30.6" x14ac:dyDescent="0.3">
      <c r="A521" s="36"/>
      <c r="B521" s="22"/>
      <c r="C521" s="22"/>
      <c r="D521" s="179" t="s">
        <v>629</v>
      </c>
      <c r="E521" s="176" t="s">
        <v>630</v>
      </c>
      <c r="F521" s="22"/>
      <c r="G521" s="22"/>
      <c r="H521" s="22"/>
      <c r="I521" s="13" t="s">
        <v>631</v>
      </c>
      <c r="J521" s="3"/>
    </row>
    <row r="522" spans="1:10" ht="18.75" customHeight="1" x14ac:dyDescent="0.3">
      <c r="A522" s="183" t="s">
        <v>632</v>
      </c>
      <c r="B522" s="183" t="s">
        <v>46</v>
      </c>
      <c r="C522" s="11"/>
      <c r="D522" s="179"/>
      <c r="E522" s="176"/>
      <c r="F522" s="11"/>
      <c r="G522" s="11"/>
      <c r="H522" s="11"/>
      <c r="I522" s="176" t="s">
        <v>633</v>
      </c>
      <c r="J522" s="3"/>
    </row>
    <row r="523" spans="1:10" x14ac:dyDescent="0.3">
      <c r="A523" s="183"/>
      <c r="B523" s="183"/>
      <c r="C523" s="12"/>
      <c r="D523" s="179" t="s">
        <v>634</v>
      </c>
      <c r="E523" s="176" t="s">
        <v>635</v>
      </c>
      <c r="F523" s="176" t="s">
        <v>51</v>
      </c>
      <c r="G523" s="176" t="s">
        <v>52</v>
      </c>
      <c r="H523" s="12"/>
      <c r="I523" s="176"/>
      <c r="J523" s="3"/>
    </row>
    <row r="524" spans="1:10" x14ac:dyDescent="0.3">
      <c r="A524" s="182" t="s">
        <v>636</v>
      </c>
      <c r="B524" s="182" t="s">
        <v>511</v>
      </c>
      <c r="C524" s="178" t="s">
        <v>637</v>
      </c>
      <c r="D524" s="179"/>
      <c r="E524" s="176"/>
      <c r="F524" s="176"/>
      <c r="G524" s="176"/>
      <c r="H524" s="180">
        <v>1</v>
      </c>
      <c r="I524" s="176" t="s">
        <v>638</v>
      </c>
      <c r="J524" s="3"/>
    </row>
    <row r="525" spans="1:10" x14ac:dyDescent="0.3">
      <c r="A525" s="182"/>
      <c r="B525" s="182"/>
      <c r="C525" s="178"/>
      <c r="D525" s="179" t="s">
        <v>639</v>
      </c>
      <c r="E525" s="176" t="s">
        <v>640</v>
      </c>
      <c r="F525" s="176" t="s">
        <v>58</v>
      </c>
      <c r="G525" s="176" t="s">
        <v>59</v>
      </c>
      <c r="H525" s="180"/>
      <c r="I525" s="176"/>
      <c r="J525" s="3"/>
    </row>
    <row r="526" spans="1:10" x14ac:dyDescent="0.3">
      <c r="A526" s="182" t="s">
        <v>641</v>
      </c>
      <c r="B526" s="182" t="s">
        <v>515</v>
      </c>
      <c r="C526" s="12"/>
      <c r="D526" s="179"/>
      <c r="E526" s="176"/>
      <c r="F526" s="176"/>
      <c r="G526" s="176"/>
      <c r="H526" s="12"/>
      <c r="I526" s="176" t="s">
        <v>642</v>
      </c>
      <c r="J526" s="3"/>
    </row>
    <row r="527" spans="1:10" x14ac:dyDescent="0.3">
      <c r="A527" s="182"/>
      <c r="B527" s="182"/>
      <c r="C527" s="12"/>
      <c r="D527" s="179" t="s">
        <v>643</v>
      </c>
      <c r="E527" s="176" t="s">
        <v>65</v>
      </c>
      <c r="F527" s="12"/>
      <c r="G527" s="12"/>
      <c r="H527" s="12"/>
      <c r="I527" s="176"/>
      <c r="J527" s="3"/>
    </row>
    <row r="528" spans="1:10" x14ac:dyDescent="0.3">
      <c r="A528" s="34"/>
      <c r="B528" s="11"/>
      <c r="C528" s="11"/>
      <c r="D528" s="179"/>
      <c r="E528" s="176"/>
      <c r="F528" s="11"/>
      <c r="G528" s="11"/>
      <c r="H528" s="11"/>
      <c r="I528" s="176" t="s">
        <v>644</v>
      </c>
      <c r="J528" s="3"/>
    </row>
    <row r="529" spans="1:10" x14ac:dyDescent="0.3">
      <c r="A529" s="33"/>
      <c r="B529" s="12"/>
      <c r="C529" s="12"/>
      <c r="D529" s="12"/>
      <c r="E529" s="12"/>
      <c r="F529" s="12"/>
      <c r="G529" s="12"/>
      <c r="H529" s="12"/>
      <c r="I529" s="176"/>
      <c r="J529" s="3"/>
    </row>
    <row r="530" spans="1:10" ht="30.6" x14ac:dyDescent="0.3">
      <c r="A530" s="37"/>
      <c r="B530" s="23"/>
      <c r="C530" s="23"/>
      <c r="D530" s="23"/>
      <c r="E530" s="23"/>
      <c r="F530" s="23"/>
      <c r="G530" s="23"/>
      <c r="H530" s="23"/>
      <c r="I530" s="13" t="s">
        <v>645</v>
      </c>
      <c r="J530" s="3"/>
    </row>
    <row r="531" spans="1:10" ht="15" thickBot="1" x14ac:dyDescent="0.35">
      <c r="A531" s="74"/>
      <c r="B531" s="75"/>
      <c r="C531" s="75"/>
      <c r="D531" s="75"/>
      <c r="E531" s="75"/>
      <c r="F531" s="75"/>
      <c r="G531" s="75"/>
      <c r="H531" s="75"/>
      <c r="I531" s="75"/>
      <c r="J531" s="3"/>
    </row>
    <row r="532" spans="1:10" ht="20.399999999999999" x14ac:dyDescent="0.3">
      <c r="A532" s="42"/>
      <c r="B532" s="7"/>
      <c r="C532" s="7"/>
      <c r="D532" s="8" t="s">
        <v>646</v>
      </c>
      <c r="E532" s="7"/>
      <c r="F532" s="7"/>
      <c r="G532" s="7"/>
      <c r="H532" s="7"/>
      <c r="I532" s="7"/>
      <c r="J532" s="3"/>
    </row>
    <row r="533" spans="1:10" ht="20.399999999999999" x14ac:dyDescent="0.3">
      <c r="A533" s="183" t="s">
        <v>632</v>
      </c>
      <c r="B533" s="183" t="s">
        <v>46</v>
      </c>
      <c r="C533" s="23"/>
      <c r="D533" s="8" t="s">
        <v>647</v>
      </c>
      <c r="E533" s="23"/>
      <c r="F533" s="13" t="s">
        <v>51</v>
      </c>
      <c r="G533" s="23"/>
      <c r="H533" s="23"/>
      <c r="I533" s="23"/>
      <c r="J533" s="3"/>
    </row>
    <row r="534" spans="1:10" ht="18.75" customHeight="1" x14ac:dyDescent="0.3">
      <c r="A534" s="183"/>
      <c r="B534" s="183"/>
      <c r="C534" s="12"/>
      <c r="D534" s="179" t="s">
        <v>648</v>
      </c>
      <c r="E534" s="176" t="s">
        <v>649</v>
      </c>
      <c r="F534" s="176" t="s">
        <v>58</v>
      </c>
      <c r="G534" s="176" t="s">
        <v>52</v>
      </c>
      <c r="H534" s="12"/>
      <c r="I534" s="176" t="s">
        <v>650</v>
      </c>
      <c r="J534" s="3"/>
    </row>
    <row r="535" spans="1:10" x14ac:dyDescent="0.3">
      <c r="A535" s="182" t="s">
        <v>636</v>
      </c>
      <c r="B535" s="182" t="s">
        <v>511</v>
      </c>
      <c r="C535" s="178" t="s">
        <v>651</v>
      </c>
      <c r="D535" s="179"/>
      <c r="E535" s="176"/>
      <c r="F535" s="176"/>
      <c r="G535" s="176"/>
      <c r="H535" s="180">
        <v>0</v>
      </c>
      <c r="I535" s="176"/>
      <c r="J535" s="3"/>
    </row>
    <row r="536" spans="1:10" x14ac:dyDescent="0.3">
      <c r="A536" s="182"/>
      <c r="B536" s="182"/>
      <c r="C536" s="178"/>
      <c r="D536" s="179" t="s">
        <v>652</v>
      </c>
      <c r="E536" s="176" t="s">
        <v>653</v>
      </c>
      <c r="F536" s="176" t="s">
        <v>654</v>
      </c>
      <c r="G536" s="176" t="s">
        <v>59</v>
      </c>
      <c r="H536" s="180"/>
      <c r="I536" s="176" t="s">
        <v>436</v>
      </c>
      <c r="J536" s="3"/>
    </row>
    <row r="537" spans="1:10" x14ac:dyDescent="0.3">
      <c r="A537" s="182" t="s">
        <v>641</v>
      </c>
      <c r="B537" s="182" t="s">
        <v>515</v>
      </c>
      <c r="C537" s="11"/>
      <c r="D537" s="179"/>
      <c r="E537" s="176"/>
      <c r="F537" s="176"/>
      <c r="G537" s="176"/>
      <c r="H537" s="11"/>
      <c r="I537" s="176"/>
      <c r="J537" s="3"/>
    </row>
    <row r="538" spans="1:10" x14ac:dyDescent="0.3">
      <c r="A538" s="182"/>
      <c r="B538" s="182"/>
      <c r="C538" s="12"/>
      <c r="D538" s="179" t="s">
        <v>655</v>
      </c>
      <c r="E538" s="12"/>
      <c r="F538" s="176" t="s">
        <v>656</v>
      </c>
      <c r="G538" s="12"/>
      <c r="H538" s="12"/>
      <c r="I538" s="12"/>
      <c r="J538" s="3"/>
    </row>
    <row r="539" spans="1:10" x14ac:dyDescent="0.3">
      <c r="A539" s="34"/>
      <c r="B539" s="11"/>
      <c r="C539" s="11"/>
      <c r="D539" s="179"/>
      <c r="E539" s="11"/>
      <c r="F539" s="176"/>
      <c r="G539" s="11"/>
      <c r="H539" s="11"/>
      <c r="I539" s="11"/>
      <c r="J539" s="3"/>
    </row>
    <row r="540" spans="1:10" ht="20.399999999999999" x14ac:dyDescent="0.3">
      <c r="A540" s="36"/>
      <c r="B540" s="22"/>
      <c r="C540" s="22"/>
      <c r="D540" s="8" t="s">
        <v>657</v>
      </c>
      <c r="E540" s="22"/>
      <c r="F540" s="22"/>
      <c r="G540" s="22"/>
      <c r="H540" s="22"/>
      <c r="I540" s="22"/>
      <c r="J540" s="3"/>
    </row>
    <row r="541" spans="1:10" ht="15" thickBot="1" x14ac:dyDescent="0.35">
      <c r="A541" s="26"/>
      <c r="B541" s="27"/>
      <c r="C541" s="27"/>
      <c r="D541" s="27"/>
      <c r="E541" s="27"/>
      <c r="F541" s="27"/>
      <c r="G541" s="27"/>
      <c r="H541" s="27"/>
      <c r="I541" s="27"/>
      <c r="J541" s="3"/>
    </row>
    <row r="542" spans="1:10" ht="15" thickBot="1" x14ac:dyDescent="0.35">
      <c r="A542" s="94"/>
      <c r="B542" s="95"/>
      <c r="C542" s="95"/>
      <c r="D542" s="241" t="s">
        <v>658</v>
      </c>
      <c r="E542" s="242"/>
      <c r="F542" s="95"/>
      <c r="G542" s="96"/>
      <c r="H542" s="97">
        <v>39.659999999999997</v>
      </c>
      <c r="I542" s="96"/>
      <c r="J542" s="3"/>
    </row>
    <row r="543" spans="1:10" ht="15.6" thickBot="1" x14ac:dyDescent="0.35">
      <c r="A543" s="98"/>
      <c r="B543" s="99"/>
      <c r="C543" s="99"/>
      <c r="D543" s="243" t="s">
        <v>659</v>
      </c>
      <c r="E543" s="244"/>
      <c r="F543" s="99"/>
      <c r="G543" s="100"/>
      <c r="H543" s="101">
        <v>43</v>
      </c>
      <c r="I543" s="100"/>
      <c r="J543" s="3"/>
    </row>
    <row r="544" spans="1:10" ht="15" thickBot="1" x14ac:dyDescent="0.35">
      <c r="A544" s="102"/>
      <c r="B544" s="103"/>
      <c r="C544" s="238" t="s">
        <v>660</v>
      </c>
      <c r="D544" s="239"/>
      <c r="E544" s="240"/>
      <c r="F544" s="103"/>
      <c r="G544" s="104"/>
      <c r="H544" s="105">
        <v>0.92</v>
      </c>
      <c r="I544" s="104"/>
      <c r="J544" s="3"/>
    </row>
    <row r="545" spans="1:10" x14ac:dyDescent="0.3">
      <c r="A545" s="106"/>
      <c r="B545" s="107"/>
      <c r="C545" s="107"/>
      <c r="D545" s="107"/>
      <c r="E545" s="107"/>
      <c r="F545" s="107"/>
      <c r="G545" s="107"/>
      <c r="H545" s="107"/>
      <c r="I545" s="107"/>
      <c r="J545" s="3"/>
    </row>
  </sheetData>
  <mergeCells count="1101">
    <mergeCell ref="C544:E544"/>
    <mergeCell ref="A537:A538"/>
    <mergeCell ref="B537:B538"/>
    <mergeCell ref="D538:D539"/>
    <mergeCell ref="F538:F539"/>
    <mergeCell ref="D542:E542"/>
    <mergeCell ref="D543:E543"/>
    <mergeCell ref="I534:I535"/>
    <mergeCell ref="A535:A536"/>
    <mergeCell ref="B535:B536"/>
    <mergeCell ref="C535:C536"/>
    <mergeCell ref="H535:H536"/>
    <mergeCell ref="D536:D537"/>
    <mergeCell ref="E536:E537"/>
    <mergeCell ref="F536:F537"/>
    <mergeCell ref="G536:G537"/>
    <mergeCell ref="I536:I537"/>
    <mergeCell ref="A533:A534"/>
    <mergeCell ref="B533:B534"/>
    <mergeCell ref="D534:D535"/>
    <mergeCell ref="E534:E535"/>
    <mergeCell ref="F534:F535"/>
    <mergeCell ref="G534:G535"/>
    <mergeCell ref="A526:A527"/>
    <mergeCell ref="B526:B527"/>
    <mergeCell ref="I526:I527"/>
    <mergeCell ref="D527:D528"/>
    <mergeCell ref="E527:E528"/>
    <mergeCell ref="I528:I529"/>
    <mergeCell ref="B524:B525"/>
    <mergeCell ref="C524:C525"/>
    <mergeCell ref="H524:H525"/>
    <mergeCell ref="I524:I525"/>
    <mergeCell ref="D525:D526"/>
    <mergeCell ref="E525:E526"/>
    <mergeCell ref="F525:F526"/>
    <mergeCell ref="G525:G526"/>
    <mergeCell ref="D521:D522"/>
    <mergeCell ref="E521:E522"/>
    <mergeCell ref="A522:A523"/>
    <mergeCell ref="B522:B523"/>
    <mergeCell ref="I522:I523"/>
    <mergeCell ref="D523:D524"/>
    <mergeCell ref="E523:E524"/>
    <mergeCell ref="F523:F524"/>
    <mergeCell ref="G523:G524"/>
    <mergeCell ref="A524:A525"/>
    <mergeCell ref="F513:F514"/>
    <mergeCell ref="G513:G514"/>
    <mergeCell ref="H513:H514"/>
    <mergeCell ref="D514:D515"/>
    <mergeCell ref="I514:I515"/>
    <mergeCell ref="A515:A516"/>
    <mergeCell ref="B515:B516"/>
    <mergeCell ref="D516:D517"/>
    <mergeCell ref="I516:I517"/>
    <mergeCell ref="A517:A518"/>
    <mergeCell ref="D510:D511"/>
    <mergeCell ref="I510:I511"/>
    <mergeCell ref="A511:A512"/>
    <mergeCell ref="B511:B512"/>
    <mergeCell ref="D512:D513"/>
    <mergeCell ref="I512:I513"/>
    <mergeCell ref="A513:A514"/>
    <mergeCell ref="B513:B514"/>
    <mergeCell ref="C513:C514"/>
    <mergeCell ref="E513:E514"/>
    <mergeCell ref="A507:A508"/>
    <mergeCell ref="B507:B508"/>
    <mergeCell ref="D507:D508"/>
    <mergeCell ref="E507:E508"/>
    <mergeCell ref="F507:F508"/>
    <mergeCell ref="I507:I508"/>
    <mergeCell ref="C508:C509"/>
    <mergeCell ref="G508:G509"/>
    <mergeCell ref="H508:H509"/>
    <mergeCell ref="I497:I498"/>
    <mergeCell ref="A498:A499"/>
    <mergeCell ref="B498:B499"/>
    <mergeCell ref="D498:D499"/>
    <mergeCell ref="F498:F499"/>
    <mergeCell ref="I499:I500"/>
    <mergeCell ref="A500:A501"/>
    <mergeCell ref="D500:D501"/>
    <mergeCell ref="F500:F501"/>
    <mergeCell ref="C496:C497"/>
    <mergeCell ref="D496:D497"/>
    <mergeCell ref="F496:F497"/>
    <mergeCell ref="H496:H497"/>
    <mergeCell ref="E497:E498"/>
    <mergeCell ref="G497:G498"/>
    <mergeCell ref="I493:I494"/>
    <mergeCell ref="A494:A495"/>
    <mergeCell ref="B494:B495"/>
    <mergeCell ref="D494:D495"/>
    <mergeCell ref="F494:F495"/>
    <mergeCell ref="E495:E496"/>
    <mergeCell ref="G495:G496"/>
    <mergeCell ref="I495:I496"/>
    <mergeCell ref="A496:A497"/>
    <mergeCell ref="B496:B497"/>
    <mergeCell ref="I485:I486"/>
    <mergeCell ref="A486:A487"/>
    <mergeCell ref="B486:B487"/>
    <mergeCell ref="D486:D487"/>
    <mergeCell ref="F486:F487"/>
    <mergeCell ref="I487:I488"/>
    <mergeCell ref="A488:A489"/>
    <mergeCell ref="B488:B489"/>
    <mergeCell ref="G483:G484"/>
    <mergeCell ref="I483:I484"/>
    <mergeCell ref="A484:A485"/>
    <mergeCell ref="B484:B485"/>
    <mergeCell ref="C484:C485"/>
    <mergeCell ref="D484:D485"/>
    <mergeCell ref="F484:F485"/>
    <mergeCell ref="H484:H485"/>
    <mergeCell ref="E485:E486"/>
    <mergeCell ref="G485:G486"/>
    <mergeCell ref="A476:A477"/>
    <mergeCell ref="B476:B477"/>
    <mergeCell ref="D477:D478"/>
    <mergeCell ref="A478:A479"/>
    <mergeCell ref="I481:I482"/>
    <mergeCell ref="A482:A483"/>
    <mergeCell ref="B482:B483"/>
    <mergeCell ref="D482:D483"/>
    <mergeCell ref="F482:F483"/>
    <mergeCell ref="E483:E484"/>
    <mergeCell ref="I473:I474"/>
    <mergeCell ref="A474:A475"/>
    <mergeCell ref="B474:B475"/>
    <mergeCell ref="C474:C475"/>
    <mergeCell ref="F474:F475"/>
    <mergeCell ref="H474:H475"/>
    <mergeCell ref="D475:D476"/>
    <mergeCell ref="E475:E476"/>
    <mergeCell ref="G475:G476"/>
    <mergeCell ref="I475:I476"/>
    <mergeCell ref="D471:D472"/>
    <mergeCell ref="A472:A473"/>
    <mergeCell ref="B472:B473"/>
    <mergeCell ref="D473:D474"/>
    <mergeCell ref="E473:E474"/>
    <mergeCell ref="G473:G474"/>
    <mergeCell ref="I463:I464"/>
    <mergeCell ref="A464:A465"/>
    <mergeCell ref="B464:B465"/>
    <mergeCell ref="D465:D466"/>
    <mergeCell ref="E465:E466"/>
    <mergeCell ref="A466:A467"/>
    <mergeCell ref="D467:D468"/>
    <mergeCell ref="G461:G462"/>
    <mergeCell ref="I461:I462"/>
    <mergeCell ref="A462:A463"/>
    <mergeCell ref="B462:B463"/>
    <mergeCell ref="C462:C463"/>
    <mergeCell ref="F462:F463"/>
    <mergeCell ref="H462:H463"/>
    <mergeCell ref="D463:D464"/>
    <mergeCell ref="E463:E464"/>
    <mergeCell ref="G463:G464"/>
    <mergeCell ref="A458:A459"/>
    <mergeCell ref="D459:D460"/>
    <mergeCell ref="E459:E460"/>
    <mergeCell ref="A460:A461"/>
    <mergeCell ref="B460:B461"/>
    <mergeCell ref="D461:D462"/>
    <mergeCell ref="E461:E462"/>
    <mergeCell ref="G451:G452"/>
    <mergeCell ref="I451:I452"/>
    <mergeCell ref="A452:A453"/>
    <mergeCell ref="B452:B453"/>
    <mergeCell ref="F452:F453"/>
    <mergeCell ref="D453:D454"/>
    <mergeCell ref="A454:A455"/>
    <mergeCell ref="D455:D456"/>
    <mergeCell ref="G448:G450"/>
    <mergeCell ref="D449:D450"/>
    <mergeCell ref="I449:I450"/>
    <mergeCell ref="A450:A451"/>
    <mergeCell ref="B450:B451"/>
    <mergeCell ref="C450:C451"/>
    <mergeCell ref="F450:F451"/>
    <mergeCell ref="H450:H451"/>
    <mergeCell ref="D451:D452"/>
    <mergeCell ref="E451:E452"/>
    <mergeCell ref="C444:C445"/>
    <mergeCell ref="G444:G445"/>
    <mergeCell ref="H444:H445"/>
    <mergeCell ref="A446:A447"/>
    <mergeCell ref="D447:D448"/>
    <mergeCell ref="I447:I448"/>
    <mergeCell ref="A448:A449"/>
    <mergeCell ref="B448:B449"/>
    <mergeCell ref="E448:E450"/>
    <mergeCell ref="F448:F449"/>
    <mergeCell ref="A443:A444"/>
    <mergeCell ref="B443:B444"/>
    <mergeCell ref="D443:D444"/>
    <mergeCell ref="E443:E444"/>
    <mergeCell ref="F443:F444"/>
    <mergeCell ref="I443:I444"/>
    <mergeCell ref="D441:E441"/>
    <mergeCell ref="F441:G441"/>
    <mergeCell ref="H441:I441"/>
    <mergeCell ref="J441:K441"/>
    <mergeCell ref="M436:M437"/>
    <mergeCell ref="A437:A438"/>
    <mergeCell ref="B437:B438"/>
    <mergeCell ref="D437:E438"/>
    <mergeCell ref="M438:M439"/>
    <mergeCell ref="A439:A440"/>
    <mergeCell ref="C435:C436"/>
    <mergeCell ref="D435:E436"/>
    <mergeCell ref="L435:L436"/>
    <mergeCell ref="F436:G437"/>
    <mergeCell ref="I436:I437"/>
    <mergeCell ref="J436:K437"/>
    <mergeCell ref="M432:M433"/>
    <mergeCell ref="A433:A434"/>
    <mergeCell ref="B433:B434"/>
    <mergeCell ref="D433:E434"/>
    <mergeCell ref="F434:G435"/>
    <mergeCell ref="I434:I435"/>
    <mergeCell ref="J434:K435"/>
    <mergeCell ref="M434:M435"/>
    <mergeCell ref="A435:A436"/>
    <mergeCell ref="B435:B436"/>
    <mergeCell ref="I425:I426"/>
    <mergeCell ref="D426:E427"/>
    <mergeCell ref="F426:G427"/>
    <mergeCell ref="M426:M427"/>
    <mergeCell ref="A427:A428"/>
    <mergeCell ref="M428:M429"/>
    <mergeCell ref="A423:A424"/>
    <mergeCell ref="B423:B424"/>
    <mergeCell ref="C423:C424"/>
    <mergeCell ref="I423:I424"/>
    <mergeCell ref="L423:L424"/>
    <mergeCell ref="D424:E425"/>
    <mergeCell ref="F424:G425"/>
    <mergeCell ref="J424:K425"/>
    <mergeCell ref="A425:A426"/>
    <mergeCell ref="B425:B426"/>
    <mergeCell ref="B421:B422"/>
    <mergeCell ref="I421:I422"/>
    <mergeCell ref="D422:E423"/>
    <mergeCell ref="F422:G423"/>
    <mergeCell ref="J422:K423"/>
    <mergeCell ref="M422:M423"/>
    <mergeCell ref="M411:M412"/>
    <mergeCell ref="D413:E413"/>
    <mergeCell ref="D414:E414"/>
    <mergeCell ref="D415:E415"/>
    <mergeCell ref="D416:E416"/>
    <mergeCell ref="A419:A420"/>
    <mergeCell ref="D420:E421"/>
    <mergeCell ref="F420:G421"/>
    <mergeCell ref="M420:M421"/>
    <mergeCell ref="A421:A422"/>
    <mergeCell ref="M407:M408"/>
    <mergeCell ref="A408:A409"/>
    <mergeCell ref="B408:B409"/>
    <mergeCell ref="F408:G409"/>
    <mergeCell ref="H408:I409"/>
    <mergeCell ref="D409:E410"/>
    <mergeCell ref="M409:M410"/>
    <mergeCell ref="A410:A411"/>
    <mergeCell ref="F410:G411"/>
    <mergeCell ref="D411:E412"/>
    <mergeCell ref="A406:A407"/>
    <mergeCell ref="B406:B407"/>
    <mergeCell ref="C406:C407"/>
    <mergeCell ref="F406:G407"/>
    <mergeCell ref="I406:I407"/>
    <mergeCell ref="L406:L407"/>
    <mergeCell ref="D407:E408"/>
    <mergeCell ref="J407:J408"/>
    <mergeCell ref="F402:G403"/>
    <mergeCell ref="B403:B405"/>
    <mergeCell ref="D403:E404"/>
    <mergeCell ref="M403:M404"/>
    <mergeCell ref="A404:A405"/>
    <mergeCell ref="F404:G405"/>
    <mergeCell ref="I404:I405"/>
    <mergeCell ref="D405:E406"/>
    <mergeCell ref="J405:K406"/>
    <mergeCell ref="M405:M406"/>
    <mergeCell ref="D397:E397"/>
    <mergeCell ref="D398:E398"/>
    <mergeCell ref="D399:E399"/>
    <mergeCell ref="D400:E400"/>
    <mergeCell ref="D401:E401"/>
    <mergeCell ref="A402:A403"/>
    <mergeCell ref="D402:E402"/>
    <mergeCell ref="M393:M394"/>
    <mergeCell ref="A394:A395"/>
    <mergeCell ref="B394:B395"/>
    <mergeCell ref="F394:G395"/>
    <mergeCell ref="I394:I395"/>
    <mergeCell ref="D395:E396"/>
    <mergeCell ref="J391:K392"/>
    <mergeCell ref="M391:M392"/>
    <mergeCell ref="A392:A393"/>
    <mergeCell ref="B392:B393"/>
    <mergeCell ref="C392:C393"/>
    <mergeCell ref="F392:G393"/>
    <mergeCell ref="H392:I393"/>
    <mergeCell ref="L392:L393"/>
    <mergeCell ref="D393:E394"/>
    <mergeCell ref="J393:K394"/>
    <mergeCell ref="M387:M388"/>
    <mergeCell ref="C388:C389"/>
    <mergeCell ref="J388:K389"/>
    <mergeCell ref="L388:L389"/>
    <mergeCell ref="A390:A391"/>
    <mergeCell ref="B390:B391"/>
    <mergeCell ref="D390:E390"/>
    <mergeCell ref="F390:G391"/>
    <mergeCell ref="I390:I391"/>
    <mergeCell ref="D391:E392"/>
    <mergeCell ref="A387:A388"/>
    <mergeCell ref="B387:B388"/>
    <mergeCell ref="D387:E388"/>
    <mergeCell ref="F387:G388"/>
    <mergeCell ref="H387:I388"/>
    <mergeCell ref="J387:K387"/>
    <mergeCell ref="H379:H380"/>
    <mergeCell ref="G380:G381"/>
    <mergeCell ref="I380:I381"/>
    <mergeCell ref="A381:A382"/>
    <mergeCell ref="B381:B382"/>
    <mergeCell ref="D381:D382"/>
    <mergeCell ref="I382:I383"/>
    <mergeCell ref="A379:A380"/>
    <mergeCell ref="B379:B380"/>
    <mergeCell ref="C379:C380"/>
    <mergeCell ref="D379:D380"/>
    <mergeCell ref="E379:E380"/>
    <mergeCell ref="F379:F380"/>
    <mergeCell ref="A372:A373"/>
    <mergeCell ref="B372:B373"/>
    <mergeCell ref="I372:I373"/>
    <mergeCell ref="D373:D374"/>
    <mergeCell ref="I374:I375"/>
    <mergeCell ref="A377:A378"/>
    <mergeCell ref="B377:B378"/>
    <mergeCell ref="D377:D378"/>
    <mergeCell ref="G378:G379"/>
    <mergeCell ref="I378:I379"/>
    <mergeCell ref="E370:E371"/>
    <mergeCell ref="H370:H371"/>
    <mergeCell ref="I370:I371"/>
    <mergeCell ref="D371:D372"/>
    <mergeCell ref="F371:F372"/>
    <mergeCell ref="G371:G372"/>
    <mergeCell ref="D367:D368"/>
    <mergeCell ref="A368:A369"/>
    <mergeCell ref="B368:B369"/>
    <mergeCell ref="I368:I369"/>
    <mergeCell ref="D369:D370"/>
    <mergeCell ref="F369:F370"/>
    <mergeCell ref="G369:G370"/>
    <mergeCell ref="A370:A371"/>
    <mergeCell ref="B370:B371"/>
    <mergeCell ref="C370:C371"/>
    <mergeCell ref="I357:I358"/>
    <mergeCell ref="D358:D359"/>
    <mergeCell ref="I359:I360"/>
    <mergeCell ref="D360:D361"/>
    <mergeCell ref="I361:I362"/>
    <mergeCell ref="D362:D363"/>
    <mergeCell ref="I363:I364"/>
    <mergeCell ref="H355:H356"/>
    <mergeCell ref="B356:B357"/>
    <mergeCell ref="D356:D357"/>
    <mergeCell ref="G356:G357"/>
    <mergeCell ref="A357:A358"/>
    <mergeCell ref="F357:F358"/>
    <mergeCell ref="A353:A354"/>
    <mergeCell ref="F353:F354"/>
    <mergeCell ref="I353:I354"/>
    <mergeCell ref="B354:B355"/>
    <mergeCell ref="D354:D355"/>
    <mergeCell ref="G354:G355"/>
    <mergeCell ref="A355:A356"/>
    <mergeCell ref="C355:C356"/>
    <mergeCell ref="E355:E356"/>
    <mergeCell ref="F355:F356"/>
    <mergeCell ref="A343:A344"/>
    <mergeCell ref="F343:F344"/>
    <mergeCell ref="B344:B345"/>
    <mergeCell ref="D344:D345"/>
    <mergeCell ref="I344:I345"/>
    <mergeCell ref="D348:D349"/>
    <mergeCell ref="I349:I350"/>
    <mergeCell ref="D350:D351"/>
    <mergeCell ref="I351:I352"/>
    <mergeCell ref="D352:D353"/>
    <mergeCell ref="I340:I341"/>
    <mergeCell ref="A341:A342"/>
    <mergeCell ref="C341:C342"/>
    <mergeCell ref="E341:E342"/>
    <mergeCell ref="F341:F342"/>
    <mergeCell ref="H341:H342"/>
    <mergeCell ref="B342:B343"/>
    <mergeCell ref="D342:D343"/>
    <mergeCell ref="G342:G343"/>
    <mergeCell ref="I342:I343"/>
    <mergeCell ref="B338:B339"/>
    <mergeCell ref="A339:A340"/>
    <mergeCell ref="F339:F340"/>
    <mergeCell ref="B340:B341"/>
    <mergeCell ref="D340:D341"/>
    <mergeCell ref="G340:G341"/>
    <mergeCell ref="H332:H333"/>
    <mergeCell ref="B333:B334"/>
    <mergeCell ref="D333:D334"/>
    <mergeCell ref="G333:G334"/>
    <mergeCell ref="I333:I334"/>
    <mergeCell ref="A334:A335"/>
    <mergeCell ref="F334:F335"/>
    <mergeCell ref="B335:B336"/>
    <mergeCell ref="D335:D336"/>
    <mergeCell ref="A330:A331"/>
    <mergeCell ref="F330:F331"/>
    <mergeCell ref="B331:B332"/>
    <mergeCell ref="D331:D332"/>
    <mergeCell ref="G331:G332"/>
    <mergeCell ref="I331:I332"/>
    <mergeCell ref="A332:A333"/>
    <mergeCell ref="C332:C333"/>
    <mergeCell ref="E332:E333"/>
    <mergeCell ref="F332:F333"/>
    <mergeCell ref="A327:A328"/>
    <mergeCell ref="B327:B328"/>
    <mergeCell ref="D327:D328"/>
    <mergeCell ref="E327:E328"/>
    <mergeCell ref="F327:F328"/>
    <mergeCell ref="I327:I328"/>
    <mergeCell ref="C328:C329"/>
    <mergeCell ref="G328:G329"/>
    <mergeCell ref="H328:H329"/>
    <mergeCell ref="J323:K323"/>
    <mergeCell ref="A320:A321"/>
    <mergeCell ref="B321:B322"/>
    <mergeCell ref="D321:E322"/>
    <mergeCell ref="D323:E323"/>
    <mergeCell ref="F323:G323"/>
    <mergeCell ref="H323:I323"/>
    <mergeCell ref="C318:C319"/>
    <mergeCell ref="F318:G319"/>
    <mergeCell ref="I318:I319"/>
    <mergeCell ref="L318:L319"/>
    <mergeCell ref="M318:M319"/>
    <mergeCell ref="B319:B320"/>
    <mergeCell ref="D319:E320"/>
    <mergeCell ref="J319:K320"/>
    <mergeCell ref="D308:E309"/>
    <mergeCell ref="D310:E310"/>
    <mergeCell ref="B315:B316"/>
    <mergeCell ref="D315:E316"/>
    <mergeCell ref="A316:A317"/>
    <mergeCell ref="M316:M317"/>
    <mergeCell ref="B317:B318"/>
    <mergeCell ref="D317:E318"/>
    <mergeCell ref="J317:K318"/>
    <mergeCell ref="A318:A319"/>
    <mergeCell ref="F304:G305"/>
    <mergeCell ref="I304:I305"/>
    <mergeCell ref="J304:K305"/>
    <mergeCell ref="L304:L305"/>
    <mergeCell ref="M305:M306"/>
    <mergeCell ref="A306:A307"/>
    <mergeCell ref="B306:B307"/>
    <mergeCell ref="D306:E307"/>
    <mergeCell ref="M307:M308"/>
    <mergeCell ref="B308:B309"/>
    <mergeCell ref="D301:E301"/>
    <mergeCell ref="M301:M302"/>
    <mergeCell ref="A302:A303"/>
    <mergeCell ref="B302:B303"/>
    <mergeCell ref="D302:E303"/>
    <mergeCell ref="M303:M304"/>
    <mergeCell ref="A304:A305"/>
    <mergeCell ref="B304:B305"/>
    <mergeCell ref="C304:C305"/>
    <mergeCell ref="D304:E305"/>
    <mergeCell ref="D295:E296"/>
    <mergeCell ref="M295:M296"/>
    <mergeCell ref="F296:G297"/>
    <mergeCell ref="D297:E298"/>
    <mergeCell ref="D299:E299"/>
    <mergeCell ref="D300:E300"/>
    <mergeCell ref="J291:K292"/>
    <mergeCell ref="L291:L292"/>
    <mergeCell ref="M291:M292"/>
    <mergeCell ref="F292:G293"/>
    <mergeCell ref="A293:A294"/>
    <mergeCell ref="B293:B294"/>
    <mergeCell ref="D293:E294"/>
    <mergeCell ref="M293:M294"/>
    <mergeCell ref="F294:G295"/>
    <mergeCell ref="B295:B296"/>
    <mergeCell ref="A289:A290"/>
    <mergeCell ref="B289:B290"/>
    <mergeCell ref="D289:E290"/>
    <mergeCell ref="M289:M290"/>
    <mergeCell ref="F290:G291"/>
    <mergeCell ref="A291:A292"/>
    <mergeCell ref="B291:B292"/>
    <mergeCell ref="C291:C292"/>
    <mergeCell ref="D291:E292"/>
    <mergeCell ref="I291:I292"/>
    <mergeCell ref="D285:E285"/>
    <mergeCell ref="D286:E286"/>
    <mergeCell ref="F286:G287"/>
    <mergeCell ref="B287:B288"/>
    <mergeCell ref="D287:E288"/>
    <mergeCell ref="M287:M288"/>
    <mergeCell ref="F288:G289"/>
    <mergeCell ref="L279:L280"/>
    <mergeCell ref="B280:B281"/>
    <mergeCell ref="F280:G281"/>
    <mergeCell ref="H280:I281"/>
    <mergeCell ref="M280:M281"/>
    <mergeCell ref="A281:A282"/>
    <mergeCell ref="D281:E282"/>
    <mergeCell ref="B282:B283"/>
    <mergeCell ref="F282:G283"/>
    <mergeCell ref="D283:E284"/>
    <mergeCell ref="A277:A278"/>
    <mergeCell ref="D277:E278"/>
    <mergeCell ref="B278:B279"/>
    <mergeCell ref="F278:G279"/>
    <mergeCell ref="I278:I279"/>
    <mergeCell ref="M278:M279"/>
    <mergeCell ref="A279:A280"/>
    <mergeCell ref="C279:C280"/>
    <mergeCell ref="D279:E280"/>
    <mergeCell ref="J279:K280"/>
    <mergeCell ref="M273:M274"/>
    <mergeCell ref="C274:C275"/>
    <mergeCell ref="J274:K275"/>
    <mergeCell ref="L274:L275"/>
    <mergeCell ref="B276:B277"/>
    <mergeCell ref="D276:E276"/>
    <mergeCell ref="A273:A274"/>
    <mergeCell ref="B273:B274"/>
    <mergeCell ref="D273:E274"/>
    <mergeCell ref="F273:G274"/>
    <mergeCell ref="H273:I274"/>
    <mergeCell ref="J273:K273"/>
    <mergeCell ref="D271:E271"/>
    <mergeCell ref="F271:G271"/>
    <mergeCell ref="H271:I271"/>
    <mergeCell ref="J271:K271"/>
    <mergeCell ref="A265:A266"/>
    <mergeCell ref="B265:B266"/>
    <mergeCell ref="D265:E266"/>
    <mergeCell ref="F266:G267"/>
    <mergeCell ref="I266:I267"/>
    <mergeCell ref="B267:B268"/>
    <mergeCell ref="D267:E268"/>
    <mergeCell ref="I268:I269"/>
    <mergeCell ref="D269:E270"/>
    <mergeCell ref="M262:M263"/>
    <mergeCell ref="A263:A264"/>
    <mergeCell ref="B263:B264"/>
    <mergeCell ref="C263:C264"/>
    <mergeCell ref="D263:E264"/>
    <mergeCell ref="L263:L264"/>
    <mergeCell ref="F264:G265"/>
    <mergeCell ref="I264:I265"/>
    <mergeCell ref="J264:J265"/>
    <mergeCell ref="M264:M265"/>
    <mergeCell ref="A261:A262"/>
    <mergeCell ref="B261:B262"/>
    <mergeCell ref="D261:E262"/>
    <mergeCell ref="F262:G263"/>
    <mergeCell ref="H262:I263"/>
    <mergeCell ref="J262:K263"/>
    <mergeCell ref="D258:E258"/>
    <mergeCell ref="I258:I259"/>
    <mergeCell ref="B259:B260"/>
    <mergeCell ref="D259:E260"/>
    <mergeCell ref="F260:G261"/>
    <mergeCell ref="I260:I261"/>
    <mergeCell ref="M253:M254"/>
    <mergeCell ref="A254:A255"/>
    <mergeCell ref="B254:B255"/>
    <mergeCell ref="D254:E255"/>
    <mergeCell ref="D256:E256"/>
    <mergeCell ref="D257:E257"/>
    <mergeCell ref="A252:A253"/>
    <mergeCell ref="B252:B253"/>
    <mergeCell ref="C252:C253"/>
    <mergeCell ref="D252:E253"/>
    <mergeCell ref="F252:G253"/>
    <mergeCell ref="L252:L253"/>
    <mergeCell ref="I253:I254"/>
    <mergeCell ref="J253:J254"/>
    <mergeCell ref="D249:E249"/>
    <mergeCell ref="D250:E250"/>
    <mergeCell ref="D251:E251"/>
    <mergeCell ref="I251:I252"/>
    <mergeCell ref="J251:K252"/>
    <mergeCell ref="M251:M252"/>
    <mergeCell ref="I243:I244"/>
    <mergeCell ref="J243:J244"/>
    <mergeCell ref="A244:A245"/>
    <mergeCell ref="B244:B245"/>
    <mergeCell ref="D244:E245"/>
    <mergeCell ref="M244:M245"/>
    <mergeCell ref="I245:I246"/>
    <mergeCell ref="B246:B247"/>
    <mergeCell ref="D246:E247"/>
    <mergeCell ref="I247:I248"/>
    <mergeCell ref="M240:M241"/>
    <mergeCell ref="H241:I242"/>
    <mergeCell ref="J241:K242"/>
    <mergeCell ref="A242:A243"/>
    <mergeCell ref="B242:B243"/>
    <mergeCell ref="C242:C243"/>
    <mergeCell ref="D242:E243"/>
    <mergeCell ref="F242:G243"/>
    <mergeCell ref="L242:L243"/>
    <mergeCell ref="M242:M243"/>
    <mergeCell ref="B238:B239"/>
    <mergeCell ref="D238:E239"/>
    <mergeCell ref="I239:I240"/>
    <mergeCell ref="A240:A241"/>
    <mergeCell ref="B240:B241"/>
    <mergeCell ref="D240:E241"/>
    <mergeCell ref="M230:M231"/>
    <mergeCell ref="A231:A232"/>
    <mergeCell ref="B231:B232"/>
    <mergeCell ref="D231:E232"/>
    <mergeCell ref="I232:I233"/>
    <mergeCell ref="B233:B234"/>
    <mergeCell ref="D233:E234"/>
    <mergeCell ref="I234:I235"/>
    <mergeCell ref="D235:E236"/>
    <mergeCell ref="J228:K229"/>
    <mergeCell ref="M228:M229"/>
    <mergeCell ref="A229:A230"/>
    <mergeCell ref="B229:B230"/>
    <mergeCell ref="C229:C230"/>
    <mergeCell ref="D229:E230"/>
    <mergeCell ref="F229:G230"/>
    <mergeCell ref="L229:L230"/>
    <mergeCell ref="I230:I231"/>
    <mergeCell ref="J230:J231"/>
    <mergeCell ref="B225:B226"/>
    <mergeCell ref="D225:E226"/>
    <mergeCell ref="I226:I227"/>
    <mergeCell ref="A227:A228"/>
    <mergeCell ref="B227:B228"/>
    <mergeCell ref="D227:E228"/>
    <mergeCell ref="H228:I229"/>
    <mergeCell ref="J221:K221"/>
    <mergeCell ref="M221:M222"/>
    <mergeCell ref="C222:C223"/>
    <mergeCell ref="J222:K223"/>
    <mergeCell ref="L222:L223"/>
    <mergeCell ref="D224:E224"/>
    <mergeCell ref="I224:I225"/>
    <mergeCell ref="G214:G215"/>
    <mergeCell ref="I214:I215"/>
    <mergeCell ref="A215:A216"/>
    <mergeCell ref="E216:E217"/>
    <mergeCell ref="I216:I217"/>
    <mergeCell ref="A221:A222"/>
    <mergeCell ref="B221:B222"/>
    <mergeCell ref="D221:E222"/>
    <mergeCell ref="F221:G222"/>
    <mergeCell ref="H221:I222"/>
    <mergeCell ref="A211:A212"/>
    <mergeCell ref="D212:D213"/>
    <mergeCell ref="E212:E213"/>
    <mergeCell ref="G212:G213"/>
    <mergeCell ref="I212:I213"/>
    <mergeCell ref="A213:A214"/>
    <mergeCell ref="F213:F214"/>
    <mergeCell ref="H213:H214"/>
    <mergeCell ref="D214:D215"/>
    <mergeCell ref="E214:E215"/>
    <mergeCell ref="H205:H206"/>
    <mergeCell ref="I205:I206"/>
    <mergeCell ref="G206:G207"/>
    <mergeCell ref="A207:A208"/>
    <mergeCell ref="B207:B208"/>
    <mergeCell ref="D207:D208"/>
    <mergeCell ref="E207:E208"/>
    <mergeCell ref="I207:I208"/>
    <mergeCell ref="A203:A204"/>
    <mergeCell ref="G204:G205"/>
    <mergeCell ref="A205:A206"/>
    <mergeCell ref="B205:B206"/>
    <mergeCell ref="D205:D206"/>
    <mergeCell ref="E205:E206"/>
    <mergeCell ref="F205:F206"/>
    <mergeCell ref="A198:A199"/>
    <mergeCell ref="D198:D199"/>
    <mergeCell ref="I198:I199"/>
    <mergeCell ref="B199:B200"/>
    <mergeCell ref="F199:F200"/>
    <mergeCell ref="D200:D201"/>
    <mergeCell ref="G196:G197"/>
    <mergeCell ref="H196:H197"/>
    <mergeCell ref="I196:I197"/>
    <mergeCell ref="B197:B198"/>
    <mergeCell ref="E197:E198"/>
    <mergeCell ref="F197:F198"/>
    <mergeCell ref="B195:B196"/>
    <mergeCell ref="E195:E196"/>
    <mergeCell ref="F195:F196"/>
    <mergeCell ref="A196:A197"/>
    <mergeCell ref="C196:C197"/>
    <mergeCell ref="D196:D197"/>
    <mergeCell ref="I185:I186"/>
    <mergeCell ref="A186:A187"/>
    <mergeCell ref="B187:B188"/>
    <mergeCell ref="D187:D188"/>
    <mergeCell ref="I187:I188"/>
    <mergeCell ref="B193:B194"/>
    <mergeCell ref="F193:F194"/>
    <mergeCell ref="A194:A195"/>
    <mergeCell ref="D194:D195"/>
    <mergeCell ref="I194:I195"/>
    <mergeCell ref="F184:F185"/>
    <mergeCell ref="G184:G185"/>
    <mergeCell ref="H184:H185"/>
    <mergeCell ref="B185:B186"/>
    <mergeCell ref="D185:D186"/>
    <mergeCell ref="E185:E186"/>
    <mergeCell ref="A182:A183"/>
    <mergeCell ref="B183:B184"/>
    <mergeCell ref="D183:D184"/>
    <mergeCell ref="E183:E184"/>
    <mergeCell ref="A184:A185"/>
    <mergeCell ref="C184:C185"/>
    <mergeCell ref="B173:B174"/>
    <mergeCell ref="D173:D174"/>
    <mergeCell ref="I173:I174"/>
    <mergeCell ref="A174:A175"/>
    <mergeCell ref="B175:B176"/>
    <mergeCell ref="D175:D176"/>
    <mergeCell ref="I175:I176"/>
    <mergeCell ref="A170:A171"/>
    <mergeCell ref="B171:B172"/>
    <mergeCell ref="D171:D172"/>
    <mergeCell ref="I171:I172"/>
    <mergeCell ref="A172:A173"/>
    <mergeCell ref="C172:C173"/>
    <mergeCell ref="E172:E173"/>
    <mergeCell ref="F172:F173"/>
    <mergeCell ref="G172:G173"/>
    <mergeCell ref="H172:H173"/>
    <mergeCell ref="A166:A167"/>
    <mergeCell ref="B166:B167"/>
    <mergeCell ref="D166:D167"/>
    <mergeCell ref="E166:E167"/>
    <mergeCell ref="F166:F167"/>
    <mergeCell ref="I166:I167"/>
    <mergeCell ref="C167:C168"/>
    <mergeCell ref="G167:G168"/>
    <mergeCell ref="H167:H168"/>
    <mergeCell ref="A157:A158"/>
    <mergeCell ref="D157:D158"/>
    <mergeCell ref="B158:B159"/>
    <mergeCell ref="E158:E159"/>
    <mergeCell ref="F158:F159"/>
    <mergeCell ref="D159:D160"/>
    <mergeCell ref="E160:E161"/>
    <mergeCell ref="F160:F161"/>
    <mergeCell ref="G154:G155"/>
    <mergeCell ref="I154:I155"/>
    <mergeCell ref="A155:A156"/>
    <mergeCell ref="C155:C156"/>
    <mergeCell ref="D155:D156"/>
    <mergeCell ref="H155:H156"/>
    <mergeCell ref="B156:B157"/>
    <mergeCell ref="E156:E157"/>
    <mergeCell ref="F156:F157"/>
    <mergeCell ref="G156:G157"/>
    <mergeCell ref="D151:D152"/>
    <mergeCell ref="I151:I153"/>
    <mergeCell ref="B152:B153"/>
    <mergeCell ref="E152:E153"/>
    <mergeCell ref="F152:F153"/>
    <mergeCell ref="A153:A154"/>
    <mergeCell ref="D153:D154"/>
    <mergeCell ref="B154:B155"/>
    <mergeCell ref="E154:E155"/>
    <mergeCell ref="F154:F155"/>
    <mergeCell ref="I142:I143"/>
    <mergeCell ref="A143:A144"/>
    <mergeCell ref="E143:E144"/>
    <mergeCell ref="B144:B145"/>
    <mergeCell ref="D144:D145"/>
    <mergeCell ref="I144:I145"/>
    <mergeCell ref="E145:E146"/>
    <mergeCell ref="D146:D147"/>
    <mergeCell ref="I146:I147"/>
    <mergeCell ref="A141:A142"/>
    <mergeCell ref="C141:C142"/>
    <mergeCell ref="E141:E142"/>
    <mergeCell ref="H141:H142"/>
    <mergeCell ref="B142:B143"/>
    <mergeCell ref="D142:D143"/>
    <mergeCell ref="F142:F143"/>
    <mergeCell ref="G142:G143"/>
    <mergeCell ref="E139:E140"/>
    <mergeCell ref="B140:B141"/>
    <mergeCell ref="D140:D141"/>
    <mergeCell ref="F140:F141"/>
    <mergeCell ref="G140:G141"/>
    <mergeCell ref="I140:I141"/>
    <mergeCell ref="A131:A132"/>
    <mergeCell ref="E131:E132"/>
    <mergeCell ref="I131:I132"/>
    <mergeCell ref="D132:D133"/>
    <mergeCell ref="F133:F134"/>
    <mergeCell ref="E137:E138"/>
    <mergeCell ref="A138:A140"/>
    <mergeCell ref="B138:B139"/>
    <mergeCell ref="D138:D139"/>
    <mergeCell ref="I138:I139"/>
    <mergeCell ref="E129:E130"/>
    <mergeCell ref="F129:F130"/>
    <mergeCell ref="H129:H130"/>
    <mergeCell ref="I129:I130"/>
    <mergeCell ref="B130:B131"/>
    <mergeCell ref="D130:D131"/>
    <mergeCell ref="G130:G131"/>
    <mergeCell ref="D126:D127"/>
    <mergeCell ref="A127:A128"/>
    <mergeCell ref="E127:E128"/>
    <mergeCell ref="F127:F128"/>
    <mergeCell ref="I127:I128"/>
    <mergeCell ref="B128:B129"/>
    <mergeCell ref="D128:D129"/>
    <mergeCell ref="G128:G129"/>
    <mergeCell ref="A129:A130"/>
    <mergeCell ref="C129:C130"/>
    <mergeCell ref="H119:H120"/>
    <mergeCell ref="I119:I120"/>
    <mergeCell ref="G120:G121"/>
    <mergeCell ref="A121:A122"/>
    <mergeCell ref="B121:B122"/>
    <mergeCell ref="D121:D122"/>
    <mergeCell ref="E121:E122"/>
    <mergeCell ref="I121:I122"/>
    <mergeCell ref="A117:A118"/>
    <mergeCell ref="B117:B118"/>
    <mergeCell ref="G118:G119"/>
    <mergeCell ref="A119:A120"/>
    <mergeCell ref="B119:B120"/>
    <mergeCell ref="C119:C120"/>
    <mergeCell ref="D119:D120"/>
    <mergeCell ref="E119:E120"/>
    <mergeCell ref="F119:F120"/>
    <mergeCell ref="A113:A114"/>
    <mergeCell ref="B113:B114"/>
    <mergeCell ref="D113:D114"/>
    <mergeCell ref="E113:E114"/>
    <mergeCell ref="F113:F114"/>
    <mergeCell ref="I113:I114"/>
    <mergeCell ref="C114:C115"/>
    <mergeCell ref="G114:G115"/>
    <mergeCell ref="H114:H115"/>
    <mergeCell ref="H107:H108"/>
    <mergeCell ref="I107:I108"/>
    <mergeCell ref="E108:E109"/>
    <mergeCell ref="G108:G109"/>
    <mergeCell ref="A109:A110"/>
    <mergeCell ref="B109:B110"/>
    <mergeCell ref="D109:D110"/>
    <mergeCell ref="I109:I110"/>
    <mergeCell ref="C106:C108"/>
    <mergeCell ref="E106:E107"/>
    <mergeCell ref="G106:G107"/>
    <mergeCell ref="A107:A108"/>
    <mergeCell ref="B107:B108"/>
    <mergeCell ref="D107:D108"/>
    <mergeCell ref="F107:F108"/>
    <mergeCell ref="A98:A99"/>
    <mergeCell ref="B98:B99"/>
    <mergeCell ref="E98:E99"/>
    <mergeCell ref="D99:D100"/>
    <mergeCell ref="F100:F101"/>
    <mergeCell ref="D101:D102"/>
    <mergeCell ref="F102:F103"/>
    <mergeCell ref="G95:G96"/>
    <mergeCell ref="I95:I96"/>
    <mergeCell ref="A96:A97"/>
    <mergeCell ref="B96:B97"/>
    <mergeCell ref="E96:E97"/>
    <mergeCell ref="F96:F97"/>
    <mergeCell ref="H96:H97"/>
    <mergeCell ref="D97:D98"/>
    <mergeCell ref="G97:G98"/>
    <mergeCell ref="I97:I98"/>
    <mergeCell ref="D91:D92"/>
    <mergeCell ref="F92:F93"/>
    <mergeCell ref="D93:D94"/>
    <mergeCell ref="A94:A95"/>
    <mergeCell ref="B94:B95"/>
    <mergeCell ref="E94:E95"/>
    <mergeCell ref="F94:F95"/>
    <mergeCell ref="C95:C97"/>
    <mergeCell ref="D95:D96"/>
    <mergeCell ref="I85:I86"/>
    <mergeCell ref="A86:A87"/>
    <mergeCell ref="B86:B87"/>
    <mergeCell ref="E86:E87"/>
    <mergeCell ref="F86:F87"/>
    <mergeCell ref="D87:D88"/>
    <mergeCell ref="F88:F89"/>
    <mergeCell ref="G83:G84"/>
    <mergeCell ref="I83:I84"/>
    <mergeCell ref="A84:A85"/>
    <mergeCell ref="B84:B85"/>
    <mergeCell ref="C84:C85"/>
    <mergeCell ref="E84:E85"/>
    <mergeCell ref="F84:F85"/>
    <mergeCell ref="H84:H85"/>
    <mergeCell ref="D85:D86"/>
    <mergeCell ref="G85:G86"/>
    <mergeCell ref="A81:A83"/>
    <mergeCell ref="B81:B83"/>
    <mergeCell ref="D81:D82"/>
    <mergeCell ref="E82:E83"/>
    <mergeCell ref="F82:F83"/>
    <mergeCell ref="D83:D84"/>
    <mergeCell ref="I74:I75"/>
    <mergeCell ref="A75:A76"/>
    <mergeCell ref="E75:E76"/>
    <mergeCell ref="D76:D77"/>
    <mergeCell ref="G76:G77"/>
    <mergeCell ref="A77:A78"/>
    <mergeCell ref="A73:A74"/>
    <mergeCell ref="B73:B74"/>
    <mergeCell ref="E73:E74"/>
    <mergeCell ref="F73:F74"/>
    <mergeCell ref="D74:D75"/>
    <mergeCell ref="G74:G75"/>
    <mergeCell ref="I70:I71"/>
    <mergeCell ref="A71:A72"/>
    <mergeCell ref="B71:B72"/>
    <mergeCell ref="E71:E72"/>
    <mergeCell ref="F71:F72"/>
    <mergeCell ref="C72:C73"/>
    <mergeCell ref="D72:D73"/>
    <mergeCell ref="G72:G73"/>
    <mergeCell ref="H72:H73"/>
    <mergeCell ref="I72:I73"/>
    <mergeCell ref="D68:D69"/>
    <mergeCell ref="G68:G69"/>
    <mergeCell ref="A69:A70"/>
    <mergeCell ref="E69:E70"/>
    <mergeCell ref="D70:D71"/>
    <mergeCell ref="G70:G71"/>
    <mergeCell ref="I62:I63"/>
    <mergeCell ref="A63:A64"/>
    <mergeCell ref="D63:D64"/>
    <mergeCell ref="F63:F64"/>
    <mergeCell ref="G64:G65"/>
    <mergeCell ref="A65:A66"/>
    <mergeCell ref="A61:A62"/>
    <mergeCell ref="B61:B62"/>
    <mergeCell ref="D61:D62"/>
    <mergeCell ref="F61:F62"/>
    <mergeCell ref="E62:E63"/>
    <mergeCell ref="G62:G63"/>
    <mergeCell ref="I58:I59"/>
    <mergeCell ref="A59:A60"/>
    <mergeCell ref="B59:B60"/>
    <mergeCell ref="D59:D60"/>
    <mergeCell ref="F59:F60"/>
    <mergeCell ref="C60:C61"/>
    <mergeCell ref="E60:E61"/>
    <mergeCell ref="G60:G61"/>
    <mergeCell ref="H60:H61"/>
    <mergeCell ref="I60:I61"/>
    <mergeCell ref="C54:C55"/>
    <mergeCell ref="G54:G55"/>
    <mergeCell ref="H54:H55"/>
    <mergeCell ref="G56:G57"/>
    <mergeCell ref="A57:A58"/>
    <mergeCell ref="D57:D58"/>
    <mergeCell ref="F57:F58"/>
    <mergeCell ref="E58:E59"/>
    <mergeCell ref="G58:G59"/>
    <mergeCell ref="E48:E49"/>
    <mergeCell ref="F48:F49"/>
    <mergeCell ref="G48:G49"/>
    <mergeCell ref="I48:I49"/>
    <mergeCell ref="A53:A54"/>
    <mergeCell ref="B53:B54"/>
    <mergeCell ref="D53:D54"/>
    <mergeCell ref="E53:E54"/>
    <mergeCell ref="F53:F54"/>
    <mergeCell ref="I53:I54"/>
    <mergeCell ref="I39:I40"/>
    <mergeCell ref="E40:E41"/>
    <mergeCell ref="F40:F41"/>
    <mergeCell ref="A41:A42"/>
    <mergeCell ref="D41:D42"/>
    <mergeCell ref="C47:C48"/>
    <mergeCell ref="H47:H48"/>
    <mergeCell ref="A48:A49"/>
    <mergeCell ref="B48:B49"/>
    <mergeCell ref="D48:D49"/>
    <mergeCell ref="F38:F39"/>
    <mergeCell ref="H38:H39"/>
    <mergeCell ref="A39:A40"/>
    <mergeCell ref="B39:B40"/>
    <mergeCell ref="D39:D40"/>
    <mergeCell ref="G39:G40"/>
    <mergeCell ref="I30:I31"/>
    <mergeCell ref="E36:E37"/>
    <mergeCell ref="F36:F37"/>
    <mergeCell ref="A37:A38"/>
    <mergeCell ref="B37:B38"/>
    <mergeCell ref="D37:D38"/>
    <mergeCell ref="G37:G38"/>
    <mergeCell ref="I37:I38"/>
    <mergeCell ref="C38:C39"/>
    <mergeCell ref="E38:E39"/>
    <mergeCell ref="C29:C30"/>
    <mergeCell ref="H29:H30"/>
    <mergeCell ref="A30:A31"/>
    <mergeCell ref="B30:B31"/>
    <mergeCell ref="D30:D31"/>
    <mergeCell ref="E30:E31"/>
    <mergeCell ref="F30:F31"/>
    <mergeCell ref="G30:G31"/>
    <mergeCell ref="E22:E23"/>
    <mergeCell ref="A23:A24"/>
    <mergeCell ref="B23:B24"/>
    <mergeCell ref="D24:D25"/>
    <mergeCell ref="E24:E25"/>
    <mergeCell ref="A25:A26"/>
    <mergeCell ref="G19:G20"/>
    <mergeCell ref="C20:C21"/>
    <mergeCell ref="D20:D21"/>
    <mergeCell ref="E20:E21"/>
    <mergeCell ref="H20:H21"/>
    <mergeCell ref="A21:A22"/>
    <mergeCell ref="B21:B22"/>
    <mergeCell ref="F21:F22"/>
    <mergeCell ref="G21:G22"/>
    <mergeCell ref="D22:D23"/>
    <mergeCell ref="D16:D17"/>
    <mergeCell ref="E16:E17"/>
    <mergeCell ref="A17:A18"/>
    <mergeCell ref="B17:B18"/>
    <mergeCell ref="I17:I18"/>
    <mergeCell ref="D18:D19"/>
    <mergeCell ref="E18:E19"/>
    <mergeCell ref="A19:A20"/>
    <mergeCell ref="B19:B20"/>
    <mergeCell ref="F19:F20"/>
    <mergeCell ref="I10:I11"/>
    <mergeCell ref="A11:A12"/>
    <mergeCell ref="B11:B12"/>
    <mergeCell ref="D12:D13"/>
    <mergeCell ref="A13:A14"/>
    <mergeCell ref="I13:I14"/>
    <mergeCell ref="A9:A10"/>
    <mergeCell ref="B9:B10"/>
    <mergeCell ref="F9:F10"/>
    <mergeCell ref="G9:G10"/>
    <mergeCell ref="D10:D11"/>
    <mergeCell ref="E10:E11"/>
    <mergeCell ref="F7:F8"/>
    <mergeCell ref="G7:G8"/>
    <mergeCell ref="I7:I9"/>
    <mergeCell ref="C8:C9"/>
    <mergeCell ref="D8:D9"/>
    <mergeCell ref="E8:E9"/>
    <mergeCell ref="H8:H9"/>
    <mergeCell ref="D4:D5"/>
    <mergeCell ref="A5:A6"/>
    <mergeCell ref="B5:B6"/>
    <mergeCell ref="D6:D7"/>
    <mergeCell ref="E6:E7"/>
    <mergeCell ref="A7:A8"/>
    <mergeCell ref="B7:B8"/>
    <mergeCell ref="A1:A2"/>
    <mergeCell ref="B1:B2"/>
    <mergeCell ref="D1:D2"/>
    <mergeCell ref="E1:E2"/>
    <mergeCell ref="F1:F2"/>
    <mergeCell ref="I1:I2"/>
    <mergeCell ref="C2:C3"/>
    <mergeCell ref="G2:G3"/>
    <mergeCell ref="H2:H3"/>
  </mergeCells>
  <hyperlinks>
    <hyperlink ref="I142" r:id="rId1" display="http://hospital-sesquile-/" xr:uid="{00000000-0004-0000-01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MAPA DE RIESGO DE CORRUPCION 26</vt:lpstr>
      <vt:lpstr>Hoja1</vt:lpstr>
      <vt:lpstr>'MAPA DE RIESGO DE CORRUPCION 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CALIDAD03</dc:creator>
  <cp:lastModifiedBy>LILIANA STHEFANNY ARIAS PARRA</cp:lastModifiedBy>
  <cp:lastPrinted>2026-05-20T15:26:18Z</cp:lastPrinted>
  <dcterms:created xsi:type="dcterms:W3CDTF">2016-02-02T21:27:36Z</dcterms:created>
  <dcterms:modified xsi:type="dcterms:W3CDTF">2026-05-20T15:30:17Z</dcterms:modified>
</cp:coreProperties>
</file>